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1700" windowHeight="8325" activeTab="0"/>
  </bookViews>
  <sheets>
    <sheet name="2017年区级部门预算表" sheetId="1" r:id="rId1"/>
    <sheet name="收支预算总表" sheetId="2" r:id="rId2"/>
    <sheet name="收入预算总表" sheetId="3" r:id="rId3"/>
    <sheet name="支出预算总表" sheetId="4" r:id="rId4"/>
    <sheet name="财政拨款收支预算总表" sheetId="5" r:id="rId5"/>
    <sheet name="一般公共预算财政拨款支出表" sheetId="6" r:id="rId6"/>
    <sheet name="一般公共预算经济分类财政拨款支出表" sheetId="7" r:id="rId7"/>
    <sheet name="“三公”经费预算财政拨款情况统计表" sheetId="8" r:id="rId8"/>
    <sheet name="政府性基金预算支出表" sheetId="9" r:id="rId9"/>
    <sheet name="部门正常运转项目支出预算表" sheetId="10" state="hidden" r:id="rId10"/>
    <sheet name="2014年部门其他项目支出预算表" sheetId="11" state="hidden" r:id="rId11"/>
    <sheet name="Sheet1" sheetId="12" r:id="rId12"/>
  </sheets>
  <externalReferences>
    <externalReference r:id="rId15"/>
  </externalReferences>
  <definedNames>
    <definedName name="_xlnm.Print_Area" localSheetId="4">'财政拨款收支预算总表'!$A$1:$F$18</definedName>
    <definedName name="_xlnm.Print_Area" localSheetId="6">'一般公共预算经济分类财政拨款支出表'!$A$1:$G$23</definedName>
    <definedName name="_xlnm.Print_Titles" localSheetId="7">'“三公”经费预算财政拨款情况统计表'!$2:$4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<sst xmlns="http://schemas.openxmlformats.org/spreadsheetml/2006/main" count="269" uniqueCount="240">
  <si>
    <t>北 京 市 房 山 区</t>
  </si>
  <si>
    <t>单位名称</t>
  </si>
  <si>
    <t>总计</t>
  </si>
  <si>
    <t>本   年   收   入</t>
  </si>
  <si>
    <t>用事业基金
弥补收支差额</t>
  </si>
  <si>
    <t>上年结转</t>
  </si>
  <si>
    <t>合计</t>
  </si>
  <si>
    <t>上级补助收入</t>
  </si>
  <si>
    <t>事业收入</t>
  </si>
  <si>
    <t>事业单位经营收入</t>
  </si>
  <si>
    <t>附属单位上缴收入</t>
  </si>
  <si>
    <t>其他收入</t>
  </si>
  <si>
    <t>小计</t>
  </si>
  <si>
    <t>上年教育收费结余</t>
  </si>
  <si>
    <t>其他资金结余</t>
  </si>
  <si>
    <t>金额</t>
  </si>
  <si>
    <t>其中：教育收费收入</t>
  </si>
  <si>
    <t>1</t>
  </si>
  <si>
    <t>2</t>
  </si>
  <si>
    <t>3</t>
  </si>
  <si>
    <t>科目编码</t>
  </si>
  <si>
    <t>基本支出</t>
  </si>
  <si>
    <t>项目支出</t>
  </si>
  <si>
    <t>上缴上级支出</t>
  </si>
  <si>
    <t>事业单位经营支出</t>
  </si>
  <si>
    <t>对附属单位补助支出</t>
  </si>
  <si>
    <t>教育收费安排支出</t>
  </si>
  <si>
    <t>其他资金</t>
  </si>
  <si>
    <t>项目代码</t>
  </si>
  <si>
    <t>项目名称</t>
  </si>
  <si>
    <t>单位：元</t>
  </si>
  <si>
    <t>备注</t>
  </si>
  <si>
    <t>预算数</t>
  </si>
  <si>
    <t>科目名称</t>
  </si>
  <si>
    <t>单位：万元</t>
  </si>
  <si>
    <t>项目排序</t>
  </si>
  <si>
    <t>是否年初部门预算</t>
  </si>
  <si>
    <t>是否调整年初预算</t>
  </si>
  <si>
    <t>项目依据（标准）</t>
  </si>
  <si>
    <t>一般预算</t>
  </si>
  <si>
    <t>基金预算</t>
  </si>
  <si>
    <t>机构运行保障及专项业务费项目</t>
  </si>
  <si>
    <t>就业和社会保障项目</t>
  </si>
  <si>
    <t>@@2013年部门正常运转项目支出预算表:单位名称$</t>
  </si>
  <si>
    <t>@@2013年部门正常运转项目支出预算表:项目排序$</t>
  </si>
  <si>
    <t>@@2013年部门正常运转项目支出预算表:项目代码$</t>
  </si>
  <si>
    <t>@@2013年部门正常运转项目支出预算表:项目名称$</t>
  </si>
  <si>
    <t>@@2013年部门正常运转项目支出预算表:科目代码$</t>
  </si>
  <si>
    <t>@@2013年部门正常运转项目支出预算表:科目名称$</t>
  </si>
  <si>
    <t>@@2013年部门正常运转项目支出预算表:是否年初部门预算$</t>
  </si>
  <si>
    <t>@@2013年部门正常运转项目支出预算表:是否调整年初预算$</t>
  </si>
  <si>
    <t>@@2013年部门正常运转项目支出预算表:一般预算$</t>
  </si>
  <si>
    <t>@@2013年部门正常运转项目支出预算表:基金预算$</t>
  </si>
  <si>
    <t>@@2013年部门正常运转项目支出预算表:机构运行保障$</t>
  </si>
  <si>
    <t>@@2013年部门正常运转项目支出预算表:就业和社会保障$</t>
  </si>
  <si>
    <t>@@2013年部门正常运转项目支出预算表:依据文件$</t>
  </si>
  <si>
    <t>项目依据（标准)</t>
  </si>
  <si>
    <t>@@房山区2012年部门其他项目支出预算表:单位名称$</t>
  </si>
  <si>
    <t>@@房山区2012年部门其他项目支出预算表:项目排序$</t>
  </si>
  <si>
    <t>@@房山区2012年部门其他项目支出预算表:项目代码$</t>
  </si>
  <si>
    <t>@@房山区2012年部门其他项目支出预算表:项目名称$</t>
  </si>
  <si>
    <t>@@房山区2012年部门其他项目支出预算表:科目代码$</t>
  </si>
  <si>
    <t>@@房山区2012年部门其他项目支出预算表:科目名称$</t>
  </si>
  <si>
    <t>@@房山区2012年部门其他项目支出预算表:教育收费$</t>
  </si>
  <si>
    <t>@@房山区2012年部门其他项目支出预算表:其它资金$</t>
  </si>
  <si>
    <t>@@房山区2012年部门其他项目支出预算表:依据文件$</t>
  </si>
  <si>
    <t>房山区2014年部门正常运转项目支出预算表</t>
  </si>
  <si>
    <t>房山区2014年部门其他项目支出预算表</t>
  </si>
  <si>
    <t>2014年预算小计</t>
  </si>
  <si>
    <t>2014年正常运转项目支出预算</t>
  </si>
  <si>
    <t>2013年正常运转项目预算数</t>
  </si>
  <si>
    <t>2014年比2013年增减额( ± ）</t>
  </si>
  <si>
    <t>2014年其他资金项目支出预算</t>
  </si>
  <si>
    <t>收  入</t>
  </si>
  <si>
    <t>支  出</t>
  </si>
  <si>
    <t>项  目</t>
  </si>
  <si>
    <t>预算数</t>
  </si>
  <si>
    <t>一、财政拨款收入</t>
  </si>
  <si>
    <t>二、上级补助收入</t>
  </si>
  <si>
    <t>三、事业收入</t>
  </si>
  <si>
    <t>四、事业单位经营收入</t>
  </si>
  <si>
    <t>五、附属单位上缴收入</t>
  </si>
  <si>
    <t>六、其他收入</t>
  </si>
  <si>
    <t>本年收入合计</t>
  </si>
  <si>
    <t>本年支出合计</t>
  </si>
  <si>
    <t>七、用事业基金弥补收支差额</t>
  </si>
  <si>
    <t>结转下年</t>
  </si>
  <si>
    <t xml:space="preserve">      收入总计</t>
  </si>
  <si>
    <t xml:space="preserve">      支出总计</t>
  </si>
  <si>
    <t>本年政府性基金预算支出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</si>
  <si>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</si>
  <si>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</si>
  <si>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</si>
  <si>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</si>
  <si>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</si>
  <si>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</si>
  <si>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</si>
  <si>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</si>
  <si>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</si>
  <si>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</si>
  <si>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</si>
  <si>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</si>
  <si>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</si>
  <si>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</si>
  <si>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</si>
  <si>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</si>
  <si>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</si>
  <si>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二十二、其他支出</t>
  </si>
  <si>
    <t>八、医疗卫生与计划生育支出</t>
  </si>
  <si>
    <t>十三、资源勘探信息等支出</t>
  </si>
  <si>
    <t>科目名称</t>
  </si>
  <si>
    <t>二十、预备费</t>
  </si>
  <si>
    <t>二十一、债务付息支出</t>
  </si>
  <si>
    <t>单位：万元（保留两位小数）</t>
  </si>
  <si>
    <t>单位：万元（保留两位小数）</t>
  </si>
  <si>
    <t>单位：万元（保留两位小数）</t>
  </si>
  <si>
    <t>科目名称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</si>
  <si>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</si>
  <si>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</si>
  <si>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</si>
  <si>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</si>
  <si>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</si>
  <si>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</si>
  <si>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</si>
  <si>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</si>
  <si>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合计</t>
  </si>
  <si>
    <t>项目支出</t>
  </si>
  <si>
    <t>小计</t>
  </si>
  <si>
    <t>人员经费</t>
  </si>
  <si>
    <t>日常公用经费</t>
  </si>
  <si>
    <t>收      入</t>
  </si>
  <si>
    <t>支      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</si>
  <si>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</si>
  <si>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</si>
  <si>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</si>
  <si>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</si>
  <si>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</si>
  <si>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</si>
  <si>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</si>
  <si>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</si>
  <si>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</si>
  <si>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</si>
  <si>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</si>
  <si>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二、上年结转</t>
  </si>
  <si>
    <t>（四）教育支出</t>
  </si>
  <si>
    <t>（五）科学技术支出</t>
  </si>
  <si>
    <t>（六）文化体育与传媒支出</t>
  </si>
  <si>
    <t>……</t>
  </si>
  <si>
    <t>二、结转下年</t>
  </si>
  <si>
    <r>
      <t>收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入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计</t>
    </r>
  </si>
  <si>
    <r>
      <t xml:space="preserve">            </t>
    </r>
    <r>
      <rPr>
        <sz val="10"/>
        <rFont val="宋体"/>
        <family val="0"/>
      </rPr>
      <t>支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出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计</t>
    </r>
  </si>
  <si>
    <t>本年一般公共预算财政拨款支出</t>
  </si>
  <si>
    <t>人员经费</t>
  </si>
  <si>
    <t>基本支出</t>
  </si>
  <si>
    <t>八、上年结转</t>
  </si>
  <si>
    <t>经济分类科目</t>
  </si>
  <si>
    <t>合计</t>
  </si>
  <si>
    <t>项目支出</t>
  </si>
  <si>
    <t>科目编码</t>
  </si>
  <si>
    <t>科目名称</t>
  </si>
  <si>
    <t>小计</t>
  </si>
  <si>
    <t>公用经费</t>
  </si>
  <si>
    <t>基本支出</t>
  </si>
  <si>
    <t>项目支出</t>
  </si>
  <si>
    <t>一般公共预算经济分类财政拨款支出表</t>
  </si>
  <si>
    <t>2017年区级部门预算表</t>
  </si>
  <si>
    <t>支出功能科目类</t>
  </si>
  <si>
    <t xml:space="preserve">    支出功能科目款</t>
  </si>
  <si>
    <t xml:space="preserve">        支出功能科目项</t>
  </si>
  <si>
    <t>合  计</t>
  </si>
  <si>
    <t>一般公共预算财政拨款</t>
  </si>
  <si>
    <t>政府性基金预算财政拨款</t>
  </si>
  <si>
    <t>一般公共预算财政拨款结余</t>
  </si>
  <si>
    <t>政府性基金预算财政拨款结余</t>
  </si>
  <si>
    <t>收入预算总表</t>
  </si>
  <si>
    <t>支出预算总表</t>
  </si>
  <si>
    <t>一般公共预算财政拨款支出表</t>
  </si>
  <si>
    <t>合计</t>
  </si>
  <si>
    <t>政府性基金预算财政拨款支出表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</si>
  <si>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</si>
  <si>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</si>
  <si>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</si>
  <si>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</si>
  <si>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</si>
  <si>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</si>
  <si>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</si>
  <si>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</si>
  <si>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</si>
  <si>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</si>
  <si>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</si>
  <si>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</si>
  <si>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</si>
  <si>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收支预算总表</t>
  </si>
  <si>
    <t>财政拨款收支预算总表</t>
  </si>
  <si>
    <t>“三公”经费预算财政拨款情况统计表</t>
  </si>
  <si>
    <t>单位：万元（保留两位小数）</t>
  </si>
  <si>
    <t>单位：万元（保留两位小数）</t>
  </si>
  <si>
    <t>单位 ：万元（保留两位小数）</t>
  </si>
  <si>
    <t>附件1：</t>
  </si>
  <si>
    <r>
      <t>附件1</t>
    </r>
    <r>
      <rPr>
        <sz val="10"/>
        <rFont val="宋体"/>
        <family val="0"/>
      </rPr>
      <t>-</t>
    </r>
    <r>
      <rPr>
        <sz val="10"/>
        <rFont val="宋体"/>
        <family val="0"/>
      </rPr>
      <t>01表</t>
    </r>
  </si>
  <si>
    <t>附件1-02表</t>
  </si>
  <si>
    <t>附件1-03表</t>
  </si>
  <si>
    <t>附件1-04表</t>
  </si>
  <si>
    <r>
      <t>附件1-05</t>
    </r>
    <r>
      <rPr>
        <sz val="10"/>
        <rFont val="宋体"/>
        <family val="0"/>
      </rPr>
      <t>表</t>
    </r>
  </si>
  <si>
    <t>附件1-06表</t>
  </si>
  <si>
    <t>附件1-07表</t>
  </si>
  <si>
    <r>
      <t>附件1-08</t>
    </r>
    <r>
      <rPr>
        <sz val="10"/>
        <rFont val="宋体"/>
        <family val="0"/>
      </rPr>
      <t>表</t>
    </r>
  </si>
  <si>
    <t>行政运行</t>
  </si>
  <si>
    <t>归口管理的行政单位离退休</t>
  </si>
  <si>
    <t>一般行政管理事务</t>
  </si>
  <si>
    <t>合计</t>
  </si>
  <si>
    <t>基本支出</t>
  </si>
  <si>
    <t>工资福利支出</t>
  </si>
  <si>
    <t>基本工资</t>
  </si>
  <si>
    <t>津贴补贴</t>
  </si>
  <si>
    <t>其他社会保障缴费</t>
  </si>
  <si>
    <t>绩效工资</t>
  </si>
  <si>
    <t>机关事业单位基本养老保险缴费</t>
  </si>
  <si>
    <t>其他工资福利支出</t>
  </si>
  <si>
    <t>商品和服务支出</t>
  </si>
  <si>
    <t>工会经费</t>
  </si>
  <si>
    <t>其他交通费用</t>
  </si>
  <si>
    <t>其他商品和服务支出</t>
  </si>
  <si>
    <t>对个人和家庭补助</t>
  </si>
  <si>
    <t>离休费</t>
  </si>
  <si>
    <t>退休费</t>
  </si>
  <si>
    <t>住房公积金</t>
  </si>
  <si>
    <t>采暖补贴</t>
  </si>
  <si>
    <t>物业服务补贴</t>
  </si>
  <si>
    <t>项目支出</t>
  </si>
  <si>
    <t>工资福利支出</t>
  </si>
  <si>
    <t>租赁费</t>
  </si>
  <si>
    <t>对个人和家庭的补助</t>
  </si>
  <si>
    <t>其他对个人和家庭的补助支出</t>
  </si>
  <si>
    <t xml:space="preserve">机关负责人签章：董瑞臣              财务负责人签章：李建坡              制表人签章： 刘赟   </t>
  </si>
  <si>
    <t xml:space="preserve">                                 编制单位：北京市房山区总工会
                                 编制日期：  2017   年    1 月  9   日</t>
  </si>
  <si>
    <t>机关事业单位基本养老保险缴费支出</t>
  </si>
  <si>
    <t>机关事业单位职业年金缴费支出</t>
  </si>
  <si>
    <t>职业年金缴费</t>
  </si>
  <si>
    <t>（七）社会保障和就业支出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</si>
</sst>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0.00_ ;\-0.00"/>
    <numFmt numFmtId="191" formatCode="0_ ;\-0"/>
    <numFmt numFmtId="192" formatCode="_(* #,##0_);_(* \(#,##0\);_(* &quot;-&quot;_);_(@_)"/>
    <numFmt numFmtId="193" formatCode="0.00_ ;\-0.00;;"/>
    <numFmt numFmtId="194" formatCode="0.000000_ ;\-0.000000;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31"/>
      <color indexed="8"/>
      <name val="宋体"/>
      <family val="0"/>
    </font>
    <font>
      <b/>
      <sz val="31"/>
      <name val="宋体"/>
      <family val="0"/>
    </font>
    <font>
      <sz val="31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b/>
      <sz val="21"/>
      <color indexed="8"/>
      <name val="宋体"/>
      <family val="0"/>
    </font>
    <font>
      <b/>
      <sz val="21"/>
      <name val="宋体"/>
      <family val="0"/>
    </font>
    <font>
      <sz val="12"/>
      <color indexed="8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6"/>
      <name val="黑体"/>
      <family val="0"/>
    </font>
    <font>
      <sz val="10"/>
      <name val="Trial"/>
      <family val="1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37" fontId="17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8" fillId="0" borderId="0">
      <alignment/>
      <protection/>
    </xf>
    <xf numFmtId="192" fontId="1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190" fontId="7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1" fillId="0" borderId="0" xfId="47">
      <alignment vertical="center"/>
      <protection/>
    </xf>
    <xf numFmtId="0" fontId="1" fillId="0" borderId="12" xfId="47" applyNumberFormat="1" applyFill="1" applyBorder="1" applyAlignment="1" applyProtection="1">
      <alignment/>
      <protection/>
    </xf>
    <xf numFmtId="0" fontId="1" fillId="0" borderId="11" xfId="47" applyNumberFormat="1" applyFill="1" applyBorder="1" applyAlignment="1" applyProtection="1">
      <alignment horizontal="center" vertical="center"/>
      <protection/>
    </xf>
    <xf numFmtId="0" fontId="1" fillId="0" borderId="0" xfId="47" applyFill="1">
      <alignment vertical="center"/>
      <protection/>
    </xf>
    <xf numFmtId="0" fontId="1" fillId="0" borderId="11" xfId="47" applyNumberFormat="1" applyFont="1" applyFill="1" applyBorder="1" applyAlignment="1" applyProtection="1">
      <alignment horizontal="center" vertical="center"/>
      <protection/>
    </xf>
    <xf numFmtId="0" fontId="1" fillId="0" borderId="11" xfId="47" applyNumberFormat="1" applyFill="1" applyBorder="1" applyAlignment="1" applyProtection="1">
      <alignment horizontal="left" vertical="center"/>
      <protection/>
    </xf>
    <xf numFmtId="0" fontId="16" fillId="0" borderId="11" xfId="47" applyNumberFormat="1" applyFont="1" applyFill="1" applyBorder="1" applyAlignment="1" applyProtection="1">
      <alignment horizontal="left" vertical="center"/>
      <protection/>
    </xf>
    <xf numFmtId="0" fontId="1" fillId="0" borderId="11" xfId="47" applyNumberFormat="1" applyFont="1" applyFill="1" applyBorder="1" applyAlignment="1" applyProtection="1">
      <alignment horizontal="left" vertical="center"/>
      <protection/>
    </xf>
    <xf numFmtId="0" fontId="1" fillId="0" borderId="0" xfId="47" applyAlignment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1" fillId="0" borderId="0" xfId="45" applyAlignment="1">
      <alignment vertical="center"/>
      <protection/>
    </xf>
    <xf numFmtId="0" fontId="19" fillId="0" borderId="12" xfId="45" applyNumberFormat="1" applyFont="1" applyFill="1" applyBorder="1" applyAlignment="1" applyProtection="1">
      <alignment horizontal="left" vertical="center"/>
      <protection/>
    </xf>
    <xf numFmtId="0" fontId="9" fillId="0" borderId="11" xfId="45" applyNumberFormat="1" applyFont="1" applyFill="1" applyBorder="1" applyAlignment="1" applyProtection="1">
      <alignment horizontal="center" vertical="center"/>
      <protection/>
    </xf>
    <xf numFmtId="0" fontId="21" fillId="0" borderId="0" xfId="45" applyFont="1" applyFill="1" applyAlignment="1">
      <alignment vertical="center"/>
      <protection/>
    </xf>
    <xf numFmtId="0" fontId="9" fillId="0" borderId="13" xfId="45" applyNumberFormat="1" applyFont="1" applyFill="1" applyBorder="1" applyAlignment="1" applyProtection="1">
      <alignment horizontal="center" vertical="center"/>
      <protection/>
    </xf>
    <xf numFmtId="194" fontId="9" fillId="0" borderId="13" xfId="45" applyNumberFormat="1" applyFont="1" applyFill="1" applyBorder="1" applyAlignment="1" applyProtection="1">
      <alignment horizontal="right" vertical="center"/>
      <protection/>
    </xf>
    <xf numFmtId="0" fontId="21" fillId="0" borderId="0" xfId="45" applyFont="1" applyAlignment="1">
      <alignment vertical="center"/>
      <protection/>
    </xf>
    <xf numFmtId="0" fontId="20" fillId="0" borderId="13" xfId="45" applyNumberFormat="1" applyFont="1" applyFill="1" applyBorder="1" applyAlignment="1" applyProtection="1">
      <alignment horizontal="left" vertical="center"/>
      <protection/>
    </xf>
    <xf numFmtId="194" fontId="20" fillId="0" borderId="13" xfId="45" applyNumberFormat="1" applyFont="1" applyFill="1" applyBorder="1" applyAlignment="1" applyProtection="1">
      <alignment horizontal="right" vertical="center"/>
      <protection/>
    </xf>
    <xf numFmtId="0" fontId="20" fillId="0" borderId="14" xfId="45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11" fillId="0" borderId="11" xfId="43" applyFont="1" applyFill="1" applyBorder="1" applyAlignment="1">
      <alignment horizontal="center" vertical="center"/>
      <protection/>
    </xf>
    <xf numFmtId="0" fontId="23" fillId="0" borderId="0" xfId="44" applyFont="1" applyAlignment="1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24" fillId="0" borderId="0" xfId="44" applyFont="1" applyAlignment="1">
      <alignment horizontal="centerContinuous" vertical="center"/>
      <protection/>
    </xf>
    <xf numFmtId="0" fontId="1" fillId="0" borderId="0" xfId="44" applyAlignment="1">
      <alignment vertical="center"/>
      <protection/>
    </xf>
    <xf numFmtId="0" fontId="2" fillId="0" borderId="0" xfId="44" applyFont="1" applyAlignment="1" quotePrefix="1">
      <alignment vertical="center"/>
      <protection/>
    </xf>
    <xf numFmtId="0" fontId="2" fillId="0" borderId="0" xfId="44" applyFont="1" applyAlignment="1">
      <alignment vertical="center"/>
      <protection/>
    </xf>
    <xf numFmtId="0" fontId="0" fillId="0" borderId="11" xfId="44" applyFont="1" applyFill="1" applyBorder="1" applyAlignment="1" quotePrefix="1">
      <alignment horizontal="center" vertical="center"/>
      <protection/>
    </xf>
    <xf numFmtId="0" fontId="0" fillId="0" borderId="11" xfId="44" applyFont="1" applyFill="1" applyBorder="1" applyAlignment="1">
      <alignment horizontal="center" vertical="center"/>
      <protection/>
    </xf>
    <xf numFmtId="0" fontId="0" fillId="0" borderId="11" xfId="44" applyFont="1" applyFill="1" applyBorder="1" applyAlignment="1" quotePrefix="1">
      <alignment horizontal="left" vertical="center"/>
      <protection/>
    </xf>
    <xf numFmtId="0" fontId="25" fillId="0" borderId="11" xfId="44" applyFont="1" applyFill="1" applyBorder="1" applyAlignment="1">
      <alignment horizontal="right" vertical="center"/>
      <protection/>
    </xf>
    <xf numFmtId="0" fontId="0" fillId="0" borderId="11" xfId="44" applyFont="1" applyFill="1" applyBorder="1" applyAlignment="1">
      <alignment vertical="center"/>
      <protection/>
    </xf>
    <xf numFmtId="0" fontId="1" fillId="0" borderId="11" xfId="44" applyFill="1" applyBorder="1" applyAlignment="1">
      <alignment vertical="center"/>
      <protection/>
    </xf>
    <xf numFmtId="0" fontId="0" fillId="0" borderId="11" xfId="44" applyFont="1" applyFill="1" applyBorder="1" applyAlignment="1" quotePrefix="1">
      <alignment vertical="center"/>
      <protection/>
    </xf>
    <xf numFmtId="0" fontId="25" fillId="0" borderId="11" xfId="44" applyFont="1" applyFill="1" applyBorder="1" applyAlignment="1" quotePrefix="1">
      <alignment vertical="center"/>
      <protection/>
    </xf>
    <xf numFmtId="0" fontId="11" fillId="0" borderId="11" xfId="44" applyFont="1" applyFill="1" applyBorder="1" applyAlignment="1" quotePrefix="1">
      <alignment horizontal="center" vertical="center"/>
      <protection/>
    </xf>
    <xf numFmtId="0" fontId="11" fillId="0" borderId="11" xfId="44" applyFont="1" applyFill="1" applyBorder="1" applyAlignment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43" applyFont="1" applyAlignment="1">
      <alignment vertical="center"/>
      <protection/>
    </xf>
    <xf numFmtId="0" fontId="23" fillId="0" borderId="0" xfId="42" applyFont="1" applyAlignment="1" quotePrefix="1">
      <alignment horizontal="right" vertical="center"/>
      <protection/>
    </xf>
    <xf numFmtId="0" fontId="24" fillId="0" borderId="0" xfId="43" applyFont="1" applyAlignment="1">
      <alignment horizontal="centerContinuous" vertical="center"/>
      <protection/>
    </xf>
    <xf numFmtId="0" fontId="1" fillId="0" borderId="0" xfId="43" applyAlignment="1">
      <alignment vertical="center"/>
      <protection/>
    </xf>
    <xf numFmtId="0" fontId="22" fillId="0" borderId="0" xfId="46" applyFont="1" applyFill="1" applyBorder="1" applyAlignment="1">
      <alignment vertical="center"/>
      <protection/>
    </xf>
    <xf numFmtId="0" fontId="2" fillId="0" borderId="12" xfId="43" applyFont="1" applyBorder="1" applyAlignment="1" quotePrefix="1">
      <alignment vertical="center"/>
      <protection/>
    </xf>
    <xf numFmtId="0" fontId="2" fillId="0" borderId="12" xfId="43" applyFont="1" applyBorder="1" applyAlignment="1">
      <alignment vertical="center"/>
      <protection/>
    </xf>
    <xf numFmtId="0" fontId="2" fillId="0" borderId="0" xfId="43" applyFont="1" applyAlignment="1">
      <alignment vertical="center"/>
      <protection/>
    </xf>
    <xf numFmtId="0" fontId="11" fillId="0" borderId="11" xfId="43" applyFont="1" applyBorder="1" applyAlignment="1">
      <alignment horizontal="center" vertical="center"/>
      <protection/>
    </xf>
    <xf numFmtId="0" fontId="11" fillId="0" borderId="11" xfId="43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9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0" xfId="44" applyFont="1" applyAlignment="1" quotePrefix="1">
      <alignment horizontal="centerContinuous" vertical="center"/>
      <protection/>
    </xf>
    <xf numFmtId="0" fontId="24" fillId="0" borderId="0" xfId="43" applyFont="1" applyAlignment="1">
      <alignment horizontal="centerContinuous" vertical="center"/>
      <protection/>
    </xf>
    <xf numFmtId="0" fontId="20" fillId="0" borderId="12" xfId="45" applyNumberFormat="1" applyFont="1" applyFill="1" applyBorder="1" applyAlignment="1" applyProtection="1">
      <alignment horizontal="right" vertical="center"/>
      <protection/>
    </xf>
    <xf numFmtId="0" fontId="1" fillId="0" borderId="12" xfId="47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0" fillId="0" borderId="0" xfId="47" applyFont="1">
      <alignment vertical="center"/>
      <protection/>
    </xf>
    <xf numFmtId="0" fontId="0" fillId="0" borderId="0" xfId="0" applyFont="1" applyAlignment="1">
      <alignment/>
    </xf>
    <xf numFmtId="0" fontId="0" fillId="0" borderId="0" xfId="44" applyFont="1" applyAlignment="1">
      <alignment vertical="center"/>
      <protection/>
    </xf>
    <xf numFmtId="0" fontId="0" fillId="0" borderId="0" xfId="43" applyFont="1" applyAlignment="1">
      <alignment vertical="center"/>
      <protection/>
    </xf>
    <xf numFmtId="0" fontId="0" fillId="0" borderId="0" xfId="45" applyFont="1" applyAlignment="1">
      <alignment vertical="center"/>
      <protection/>
    </xf>
    <xf numFmtId="0" fontId="0" fillId="0" borderId="0" xfId="0" applyFont="1" applyAlignment="1">
      <alignment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90" fontId="7" fillId="0" borderId="17" xfId="0" applyNumberFormat="1" applyFont="1" applyFill="1" applyBorder="1" applyAlignment="1" applyProtection="1">
      <alignment vertical="center"/>
      <protection/>
    </xf>
    <xf numFmtId="0" fontId="0" fillId="0" borderId="11" xfId="44" applyFont="1" applyFill="1" applyBorder="1" applyAlignment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26" fillId="0" borderId="0" xfId="47" applyNumberFormat="1" applyFont="1" applyFill="1" applyBorder="1" applyAlignment="1" applyProtection="1">
      <alignment horizontal="center" vertical="top"/>
      <protection/>
    </xf>
    <xf numFmtId="0" fontId="1" fillId="0" borderId="11" xfId="47" applyNumberForma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44" applyFont="1" applyFill="1" applyBorder="1" applyAlignment="1" quotePrefix="1">
      <alignment horizontal="center" vertical="center"/>
      <protection/>
    </xf>
    <xf numFmtId="0" fontId="11" fillId="0" borderId="11" xfId="44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0" fontId="11" fillId="0" borderId="11" xfId="43" applyFont="1" applyBorder="1" applyAlignment="1">
      <alignment horizontal="center" vertical="center"/>
      <protection/>
    </xf>
    <xf numFmtId="0" fontId="11" fillId="0" borderId="11" xfId="43" applyFont="1" applyBorder="1" applyAlignment="1">
      <alignment horizontal="center" vertical="center"/>
      <protection/>
    </xf>
    <xf numFmtId="0" fontId="11" fillId="0" borderId="11" xfId="43" applyFont="1" applyBorder="1" applyAlignment="1" quotePrefix="1">
      <alignment horizontal="center" vertical="center"/>
      <protection/>
    </xf>
    <xf numFmtId="0" fontId="11" fillId="0" borderId="11" xfId="43" applyFont="1" applyFill="1" applyBorder="1" applyAlignment="1" quotePrefix="1">
      <alignment horizontal="center" vertical="center"/>
      <protection/>
    </xf>
    <xf numFmtId="0" fontId="11" fillId="0" borderId="11" xfId="43" applyFont="1" applyFill="1" applyBorder="1" applyAlignment="1">
      <alignment horizontal="center" vertical="center"/>
      <protection/>
    </xf>
    <xf numFmtId="0" fontId="11" fillId="0" borderId="11" xfId="43" applyFont="1" applyBorder="1" applyAlignment="1">
      <alignment horizontal="center" vertical="center"/>
      <protection/>
    </xf>
    <xf numFmtId="0" fontId="11" fillId="0" borderId="15" xfId="43" applyFont="1" applyBorder="1" applyAlignment="1">
      <alignment horizontal="center" vertical="center"/>
      <protection/>
    </xf>
    <xf numFmtId="0" fontId="11" fillId="0" borderId="22" xfId="43" applyFont="1" applyBorder="1" applyAlignment="1">
      <alignment horizontal="center" vertical="center"/>
      <protection/>
    </xf>
    <xf numFmtId="0" fontId="11" fillId="0" borderId="24" xfId="43" applyFont="1" applyBorder="1" applyAlignment="1">
      <alignment horizontal="center" vertical="center"/>
      <protection/>
    </xf>
    <xf numFmtId="0" fontId="11" fillId="0" borderId="25" xfId="43" applyFont="1" applyBorder="1" applyAlignment="1">
      <alignment horizontal="center" vertical="center"/>
      <protection/>
    </xf>
    <xf numFmtId="0" fontId="11" fillId="0" borderId="26" xfId="43" applyFont="1" applyBorder="1" applyAlignment="1">
      <alignment horizontal="center" vertical="center"/>
      <protection/>
    </xf>
    <xf numFmtId="0" fontId="11" fillId="0" borderId="15" xfId="43" applyFont="1" applyFill="1" applyBorder="1" applyAlignment="1">
      <alignment horizontal="center" vertical="center"/>
      <protection/>
    </xf>
    <xf numFmtId="0" fontId="11" fillId="0" borderId="22" xfId="43" applyFont="1" applyFill="1" applyBorder="1" applyAlignment="1">
      <alignment horizontal="center" vertical="center"/>
      <protection/>
    </xf>
    <xf numFmtId="0" fontId="2" fillId="0" borderId="12" xfId="44" applyFont="1" applyBorder="1" applyAlignment="1">
      <alignment horizontal="right" vertical="center"/>
      <protection/>
    </xf>
    <xf numFmtId="0" fontId="27" fillId="0" borderId="0" xfId="45" applyNumberFormat="1" applyFont="1" applyFill="1" applyBorder="1" applyAlignment="1" applyProtection="1">
      <alignment horizontal="center" vertical="center"/>
      <protection/>
    </xf>
    <xf numFmtId="0" fontId="27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14" fillId="33" borderId="11" xfId="0" applyNumberFormat="1" applyFont="1" applyFill="1" applyBorder="1" applyAlignment="1" applyProtection="1">
      <alignment horizontal="center" vertical="center"/>
      <protection/>
    </xf>
    <xf numFmtId="0" fontId="15" fillId="33" borderId="11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04-分类改革-预算表" xfId="43"/>
    <cellStyle name="常规_04-分类改革-预算表 2" xfId="44"/>
    <cellStyle name="常规_财政拨款支出预算表" xfId="45"/>
    <cellStyle name="常规_附件1的附件1-3：2015年部门预算批复格式" xfId="46"/>
    <cellStyle name="常规_收支预算总表" xfId="47"/>
    <cellStyle name="好" xfId="48"/>
    <cellStyle name="汇总" xfId="49"/>
    <cellStyle name="Currency" xfId="50"/>
    <cellStyle name="货币 2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普通_97-917" xfId="58"/>
    <cellStyle name="千分位[0]_laroux" xfId="59"/>
    <cellStyle name="千分位_97-917" xfId="60"/>
    <cellStyle name="千位[0]_1" xfId="61"/>
    <cellStyle name="千位_1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0E0E0"/>
      <rgbColor rgb="00800000"/>
      <rgbColor rgb="00CECECE"/>
      <rgbColor rgb="00A0A0A0"/>
      <rgbColor rgb="00E8E8E8"/>
      <rgbColor rgb="00C1C1C1"/>
      <rgbColor rgb="00FFFFE1"/>
      <rgbColor rgb="00E3E3E3"/>
      <rgbColor rgb="00D5D5D5"/>
      <rgbColor rgb="00E4E4E4"/>
      <rgbColor rgb="00D9D9D9"/>
      <rgbColor rgb="00FF0000"/>
      <rgbColor rgb="00D4D0C8"/>
      <rgbColor rgb="00D7D7D7"/>
      <rgbColor rgb="00DDDDDD"/>
      <rgbColor rgb="00DBDBDB"/>
      <rgbColor rgb="000000FF"/>
      <rgbColor rgb="00DFDFDF"/>
      <rgbColor rgb="00E1E1E1"/>
      <rgbColor rgb="00D8D8D8"/>
      <rgbColor rgb="00808080"/>
      <rgbColor rgb="00008000"/>
      <rgbColor rgb="00C0C0C0"/>
      <rgbColor rgb="00FFFF99"/>
      <rgbColor rgb="00FFFF00"/>
      <rgbColor rgb="00E0E0E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733425</xdr:colOff>
      <xdr:row>2</xdr:row>
      <xdr:rowOff>428625</xdr:rowOff>
    </xdr:from>
    <xdr:to>
      <xdr:col>2</xdr:col>
      <xdr:colOff>1333500</xdr:colOff>
      <xdr:row>5</xdr:row>
      <xdr:rowOff>219075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600325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73\d$\2003&#24180;&#39044;&#31639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0"/>
  <sheetViews>
    <sheetView tabSelected="1" zoomScalePageLayoutView="0" workbookViewId="0" topLeftCell="A1">
      <selection activeCell="G2" sqref="G2"/>
    </sheetView>
  </sheetViews>
  <sheetFormatPr defaultColWidth="9.140625" defaultRowHeight="14.25" customHeight="1"/>
  <cols>
    <col min="1" max="1" width="53.28125" style="0" customWidth="1"/>
    <col min="2" max="2" width="13.28125" style="0" customWidth="1"/>
    <col min="3" max="3" width="23.57421875" style="0" customWidth="1"/>
    <col min="4" max="4" width="23.421875" style="0" customWidth="1"/>
    <col min="5" max="5" width="17.57421875" style="0" customWidth="1"/>
    <col min="6" max="6" width="12.140625" style="0" customWidth="1"/>
    <col min="7" max="20" width="10.28125" style="0" customWidth="1"/>
  </cols>
  <sheetData>
    <row r="1" spans="1:20" ht="111" customHeight="1">
      <c r="A1" s="78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0" customHeight="1">
      <c r="A2" s="89" t="s">
        <v>0</v>
      </c>
      <c r="B2" s="90"/>
      <c r="C2" s="90"/>
      <c r="D2" s="91"/>
      <c r="E2" s="92"/>
      <c r="F2" s="9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3.5" customHeight="1">
      <c r="A3" s="89" t="s">
        <v>165</v>
      </c>
      <c r="B3" s="90"/>
      <c r="C3" s="90"/>
      <c r="D3" s="91"/>
      <c r="E3" s="92"/>
      <c r="F3" s="9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66.75" customHeight="1">
      <c r="A5" s="95" t="s">
        <v>235</v>
      </c>
      <c r="B5" s="96"/>
      <c r="C5" s="96"/>
      <c r="D5" s="96"/>
      <c r="E5" s="96"/>
      <c r="F5" s="9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48.75" customHeight="1">
      <c r="A6" s="96"/>
      <c r="B6" s="96"/>
      <c r="C6" s="96"/>
      <c r="D6" s="96"/>
      <c r="E6" s="96"/>
      <c r="F6" s="9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05.75" customHeight="1">
      <c r="A7" s="93" t="s">
        <v>234</v>
      </c>
      <c r="B7" s="94"/>
      <c r="C7" s="94"/>
      <c r="D7" s="94"/>
      <c r="E7" s="94"/>
      <c r="F7" s="9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4">
    <mergeCell ref="A2:F2"/>
    <mergeCell ref="A3:F3"/>
    <mergeCell ref="A7:F7"/>
    <mergeCell ref="A5:F6"/>
  </mergeCells>
  <printOptions horizontalCentered="1" verticalCentered="1"/>
  <pageMargins left="0.31496062992125984" right="0.31496062992125984" top="0.5905511811023623" bottom="0.5905511811023623" header="0.5118110236220472" footer="0.5118110236220472"/>
  <pageSetup errors="blank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E1">
      <selection activeCell="N5" sqref="N5"/>
    </sheetView>
  </sheetViews>
  <sheetFormatPr defaultColWidth="9.140625" defaultRowHeight="14.25" customHeight="1"/>
  <cols>
    <col min="1" max="1" width="37.57421875" style="0" customWidth="1"/>
    <col min="2" max="2" width="5.140625" style="0" customWidth="1"/>
    <col min="3" max="3" width="27.8515625" style="0" customWidth="1"/>
    <col min="4" max="4" width="32.421875" style="0" customWidth="1"/>
    <col min="5" max="5" width="11.00390625" style="0" customWidth="1"/>
    <col min="6" max="6" width="24.421875" style="0" customWidth="1"/>
    <col min="7" max="7" width="9.00390625" style="0" customWidth="1"/>
    <col min="8" max="8" width="9.57421875" style="0" customWidth="1"/>
    <col min="9" max="10" width="10.28125" style="0" customWidth="1"/>
    <col min="11" max="11" width="13.8515625" style="0" customWidth="1"/>
    <col min="12" max="12" width="14.140625" style="0" customWidth="1"/>
    <col min="13" max="16" width="10.28125" style="0" customWidth="1"/>
  </cols>
  <sheetData>
    <row r="1" spans="1:16" ht="42.75" customHeight="1">
      <c r="A1" s="144" t="s">
        <v>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3.5" customHeight="1">
      <c r="A2" s="146" t="s">
        <v>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22.5" customHeight="1">
      <c r="A3" s="148" t="s">
        <v>1</v>
      </c>
      <c r="B3" s="150" t="s">
        <v>35</v>
      </c>
      <c r="C3" s="148" t="s">
        <v>28</v>
      </c>
      <c r="D3" s="148" t="s">
        <v>29</v>
      </c>
      <c r="E3" s="148" t="s">
        <v>20</v>
      </c>
      <c r="F3" s="148" t="s">
        <v>33</v>
      </c>
      <c r="G3" s="150" t="s">
        <v>36</v>
      </c>
      <c r="H3" s="150" t="s">
        <v>37</v>
      </c>
      <c r="I3" s="148" t="s">
        <v>68</v>
      </c>
      <c r="J3" s="149"/>
      <c r="K3" s="148" t="s">
        <v>69</v>
      </c>
      <c r="L3" s="149"/>
      <c r="M3" s="150" t="s">
        <v>70</v>
      </c>
      <c r="N3" s="150" t="s">
        <v>71</v>
      </c>
      <c r="O3" s="150" t="s">
        <v>38</v>
      </c>
      <c r="P3" s="148" t="s">
        <v>31</v>
      </c>
    </row>
    <row r="4" spans="1:16" ht="26.25" customHeight="1">
      <c r="A4" s="149"/>
      <c r="B4" s="151"/>
      <c r="C4" s="149"/>
      <c r="D4" s="149"/>
      <c r="E4" s="149"/>
      <c r="F4" s="149"/>
      <c r="G4" s="151"/>
      <c r="H4" s="151"/>
      <c r="I4" s="7" t="s">
        <v>39</v>
      </c>
      <c r="J4" s="7" t="s">
        <v>40</v>
      </c>
      <c r="K4" s="8" t="s">
        <v>41</v>
      </c>
      <c r="L4" s="8" t="s">
        <v>42</v>
      </c>
      <c r="M4" s="151"/>
      <c r="N4" s="151"/>
      <c r="O4" s="151"/>
      <c r="P4" s="149"/>
    </row>
    <row r="5" spans="1:16" ht="13.5" customHeight="1">
      <c r="A5" s="4" t="s">
        <v>43</v>
      </c>
      <c r="B5" s="4" t="s">
        <v>44</v>
      </c>
      <c r="C5" s="4" t="s">
        <v>45</v>
      </c>
      <c r="D5" s="4" t="s">
        <v>46</v>
      </c>
      <c r="E5" s="4" t="s">
        <v>47</v>
      </c>
      <c r="F5" s="4" t="s">
        <v>48</v>
      </c>
      <c r="G5" s="4" t="s">
        <v>49</v>
      </c>
      <c r="H5" s="4" t="s">
        <v>50</v>
      </c>
      <c r="I5" s="9" t="s">
        <v>51</v>
      </c>
      <c r="J5" s="9" t="s">
        <v>52</v>
      </c>
      <c r="K5" s="9" t="s">
        <v>53</v>
      </c>
      <c r="L5" s="9" t="s">
        <v>54</v>
      </c>
      <c r="M5" s="10"/>
      <c r="N5" s="10"/>
      <c r="O5" s="4" t="s">
        <v>55</v>
      </c>
      <c r="P5" s="6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sheetProtection/>
  <mergeCells count="16">
    <mergeCell ref="I3:J3"/>
    <mergeCell ref="K3:L3"/>
    <mergeCell ref="M3:M4"/>
    <mergeCell ref="N3:N4"/>
    <mergeCell ref="O3:O4"/>
    <mergeCell ref="P3:P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D1">
      <selection activeCell="F7" sqref="F7"/>
    </sheetView>
  </sheetViews>
  <sheetFormatPr defaultColWidth="9.140625" defaultRowHeight="14.25" customHeight="1"/>
  <cols>
    <col min="1" max="1" width="29.140625" style="0" customWidth="1"/>
    <col min="2" max="2" width="5.7109375" style="0" customWidth="1"/>
    <col min="3" max="3" width="26.28125" style="0" customWidth="1"/>
    <col min="4" max="4" width="39.57421875" style="0" customWidth="1"/>
    <col min="5" max="5" width="13.57421875" style="0" customWidth="1"/>
    <col min="6" max="6" width="30.8515625" style="0" customWidth="1"/>
    <col min="7" max="7" width="16.28125" style="0" customWidth="1"/>
    <col min="8" max="8" width="11.8515625" style="0" customWidth="1"/>
    <col min="9" max="9" width="14.57421875" style="0" customWidth="1"/>
    <col min="10" max="10" width="10.28125" style="0" customWidth="1"/>
  </cols>
  <sheetData>
    <row r="1" spans="1:10" ht="47.25" customHeight="1">
      <c r="A1" s="152" t="s">
        <v>67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3.5" customHeight="1">
      <c r="A2" s="146" t="s">
        <v>30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24" customHeight="1">
      <c r="A3" s="148" t="s">
        <v>1</v>
      </c>
      <c r="B3" s="150" t="s">
        <v>35</v>
      </c>
      <c r="C3" s="148" t="s">
        <v>28</v>
      </c>
      <c r="D3" s="148" t="s">
        <v>29</v>
      </c>
      <c r="E3" s="148" t="s">
        <v>20</v>
      </c>
      <c r="F3" s="148" t="s">
        <v>33</v>
      </c>
      <c r="G3" s="148" t="s">
        <v>72</v>
      </c>
      <c r="H3" s="149"/>
      <c r="I3" s="148" t="s">
        <v>56</v>
      </c>
      <c r="J3" s="148" t="s">
        <v>31</v>
      </c>
    </row>
    <row r="4" spans="1:10" ht="27" customHeight="1">
      <c r="A4" s="149"/>
      <c r="B4" s="151"/>
      <c r="C4" s="149"/>
      <c r="D4" s="149"/>
      <c r="E4" s="149"/>
      <c r="F4" s="149"/>
      <c r="G4" s="7" t="s">
        <v>26</v>
      </c>
      <c r="H4" s="7" t="s">
        <v>27</v>
      </c>
      <c r="I4" s="149"/>
      <c r="J4" s="149"/>
    </row>
    <row r="5" spans="1:10" ht="13.5" customHeight="1">
      <c r="A5" s="4" t="s">
        <v>57</v>
      </c>
      <c r="B5" s="4" t="s">
        <v>58</v>
      </c>
      <c r="C5" s="4" t="s">
        <v>59</v>
      </c>
      <c r="D5" s="4" t="s">
        <v>60</v>
      </c>
      <c r="E5" s="4" t="s">
        <v>61</v>
      </c>
      <c r="F5" s="4" t="s">
        <v>62</v>
      </c>
      <c r="G5" s="5" t="s">
        <v>63</v>
      </c>
      <c r="H5" s="5" t="s">
        <v>64</v>
      </c>
      <c r="I5" s="4" t="s">
        <v>65</v>
      </c>
      <c r="J5" s="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sheetProtection/>
  <mergeCells count="11">
    <mergeCell ref="G3:H3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3">
      <selection activeCell="D6" sqref="D6"/>
    </sheetView>
  </sheetViews>
  <sheetFormatPr defaultColWidth="10.28125" defaultRowHeight="12"/>
  <cols>
    <col min="1" max="1" width="34.28125" style="11" customWidth="1"/>
    <col min="2" max="2" width="18.57421875" style="11" customWidth="1"/>
    <col min="3" max="3" width="34.28125" style="11" customWidth="1"/>
    <col min="4" max="4" width="14.7109375" style="11" customWidth="1"/>
    <col min="5" max="16384" width="10.28125" style="11" customWidth="1"/>
  </cols>
  <sheetData>
    <row r="1" ht="16.5" customHeight="1">
      <c r="A1" s="79" t="s">
        <v>199</v>
      </c>
    </row>
    <row r="2" spans="1:4" ht="20.25">
      <c r="A2" s="97" t="s">
        <v>192</v>
      </c>
      <c r="B2" s="97"/>
      <c r="C2" s="97"/>
      <c r="D2" s="97"/>
    </row>
    <row r="3" spans="1:4" ht="16.5" customHeight="1">
      <c r="A3" s="12"/>
      <c r="B3" s="12"/>
      <c r="C3" s="12"/>
      <c r="D3" s="77" t="s">
        <v>197</v>
      </c>
    </row>
    <row r="4" spans="1:4" s="14" customFormat="1" ht="16.5" customHeight="1">
      <c r="A4" s="98" t="s">
        <v>73</v>
      </c>
      <c r="B4" s="98"/>
      <c r="C4" s="98" t="s">
        <v>74</v>
      </c>
      <c r="D4" s="98"/>
    </row>
    <row r="5" spans="1:4" s="14" customFormat="1" ht="16.5" customHeight="1">
      <c r="A5" s="13" t="s">
        <v>75</v>
      </c>
      <c r="B5" s="13" t="s">
        <v>32</v>
      </c>
      <c r="C5" s="13" t="s">
        <v>75</v>
      </c>
      <c r="D5" s="15" t="s">
        <v>76</v>
      </c>
    </row>
    <row r="6" spans="1:4" ht="16.5" customHeight="1">
      <c r="A6" s="16" t="s">
        <v>77</v>
      </c>
      <c r="B6" s="86">
        <v>2248.99</v>
      </c>
      <c r="C6" s="17" t="s">
        <v>90</v>
      </c>
      <c r="D6" s="86">
        <v>2140.4</v>
      </c>
    </row>
    <row r="7" spans="1:4" ht="16.5" customHeight="1">
      <c r="A7" s="18" t="s">
        <v>78</v>
      </c>
      <c r="B7" s="86"/>
      <c r="C7" s="17" t="s">
        <v>91</v>
      </c>
      <c r="D7" s="86"/>
    </row>
    <row r="8" spans="1:4" ht="16.5" customHeight="1">
      <c r="A8" s="18" t="s">
        <v>79</v>
      </c>
      <c r="B8" s="86"/>
      <c r="C8" s="17" t="s">
        <v>92</v>
      </c>
      <c r="D8" s="86"/>
    </row>
    <row r="9" spans="1:4" ht="16.5" customHeight="1">
      <c r="A9" s="18" t="s">
        <v>80</v>
      </c>
      <c r="B9" s="86"/>
      <c r="C9" s="17" t="s">
        <v>93</v>
      </c>
      <c r="D9" s="86"/>
    </row>
    <row r="10" spans="1:4" ht="16.5" customHeight="1">
      <c r="A10" s="18" t="s">
        <v>81</v>
      </c>
      <c r="B10" s="86"/>
      <c r="C10" s="17" t="s">
        <v>94</v>
      </c>
      <c r="D10" s="86"/>
    </row>
    <row r="11" spans="1:4" ht="16.5" customHeight="1">
      <c r="A11" s="18" t="s">
        <v>82</v>
      </c>
      <c r="B11" s="86"/>
      <c r="C11" s="17" t="s">
        <v>95</v>
      </c>
      <c r="D11" s="86"/>
    </row>
    <row r="12" spans="1:4" ht="16.5" customHeight="1">
      <c r="A12" s="18"/>
      <c r="B12" s="86"/>
      <c r="C12" s="17" t="s">
        <v>96</v>
      </c>
      <c r="D12" s="86">
        <v>108.59</v>
      </c>
    </row>
    <row r="13" spans="1:4" ht="16.5" customHeight="1">
      <c r="A13" s="18"/>
      <c r="B13" s="86"/>
      <c r="C13" s="17" t="s">
        <v>108</v>
      </c>
      <c r="D13" s="86"/>
    </row>
    <row r="14" spans="1:4" ht="16.5" customHeight="1">
      <c r="A14" s="18"/>
      <c r="B14" s="86"/>
      <c r="C14" s="17" t="s">
        <v>97</v>
      </c>
      <c r="D14" s="86"/>
    </row>
    <row r="15" spans="1:4" ht="16.5" customHeight="1">
      <c r="A15" s="18"/>
      <c r="B15" s="86"/>
      <c r="C15" s="17" t="s">
        <v>98</v>
      </c>
      <c r="D15" s="86"/>
    </row>
    <row r="16" spans="1:4" ht="16.5" customHeight="1">
      <c r="A16" s="18"/>
      <c r="B16" s="86"/>
      <c r="C16" s="17" t="s">
        <v>99</v>
      </c>
      <c r="D16" s="86"/>
    </row>
    <row r="17" spans="1:4" ht="16.5" customHeight="1">
      <c r="A17" s="18"/>
      <c r="B17" s="86"/>
      <c r="C17" s="17" t="s">
        <v>100</v>
      </c>
      <c r="D17" s="86"/>
    </row>
    <row r="18" spans="1:4" ht="16.5" customHeight="1">
      <c r="A18" s="18"/>
      <c r="B18" s="86"/>
      <c r="C18" s="17" t="s">
        <v>109</v>
      </c>
      <c r="D18" s="86"/>
    </row>
    <row r="19" spans="1:4" ht="16.5" customHeight="1">
      <c r="A19" s="18"/>
      <c r="B19" s="86"/>
      <c r="C19" s="17" t="s">
        <v>101</v>
      </c>
      <c r="D19" s="86"/>
    </row>
    <row r="20" spans="1:4" ht="16.5" customHeight="1">
      <c r="A20" s="18"/>
      <c r="B20" s="86"/>
      <c r="C20" s="17" t="s">
        <v>102</v>
      </c>
      <c r="D20" s="86"/>
    </row>
    <row r="21" spans="1:4" ht="16.5" customHeight="1">
      <c r="A21" s="18"/>
      <c r="B21" s="86"/>
      <c r="C21" s="17" t="s">
        <v>103</v>
      </c>
      <c r="D21" s="86"/>
    </row>
    <row r="22" spans="1:4" ht="16.5" customHeight="1">
      <c r="A22" s="18"/>
      <c r="B22" s="86"/>
      <c r="C22" s="17" t="s">
        <v>104</v>
      </c>
      <c r="D22" s="86"/>
    </row>
    <row r="23" spans="1:4" ht="16.5" customHeight="1">
      <c r="A23" s="18"/>
      <c r="B23" s="86"/>
      <c r="C23" s="17" t="s">
        <v>105</v>
      </c>
      <c r="D23" s="86"/>
    </row>
    <row r="24" spans="1:4" ht="16.5" customHeight="1">
      <c r="A24" s="18"/>
      <c r="B24" s="86"/>
      <c r="C24" s="17" t="s">
        <v>106</v>
      </c>
      <c r="D24" s="86"/>
    </row>
    <row r="25" spans="1:4" ht="16.5" customHeight="1">
      <c r="A25" s="16"/>
      <c r="B25" s="86"/>
      <c r="C25" s="17" t="s">
        <v>111</v>
      </c>
      <c r="D25" s="86"/>
    </row>
    <row r="26" spans="1:4" ht="16.5" customHeight="1">
      <c r="A26" s="13"/>
      <c r="B26" s="86"/>
      <c r="C26" s="18" t="s">
        <v>112</v>
      </c>
      <c r="D26" s="86"/>
    </row>
    <row r="27" spans="1:4" ht="16.5" customHeight="1">
      <c r="A27" s="13"/>
      <c r="B27" s="86"/>
      <c r="C27" s="18" t="s">
        <v>107</v>
      </c>
      <c r="D27" s="86"/>
    </row>
    <row r="28" spans="1:4" ht="16.5" customHeight="1">
      <c r="A28" s="18"/>
      <c r="B28" s="86"/>
      <c r="C28" s="16"/>
      <c r="D28" s="86"/>
    </row>
    <row r="29" spans="1:4" ht="16.5" customHeight="1">
      <c r="A29" s="13" t="s">
        <v>83</v>
      </c>
      <c r="B29" s="86"/>
      <c r="C29" s="13" t="s">
        <v>84</v>
      </c>
      <c r="D29" s="86"/>
    </row>
    <row r="30" spans="1:4" s="19" customFormat="1" ht="16.5" customHeight="1">
      <c r="A30" s="18" t="s">
        <v>85</v>
      </c>
      <c r="B30" s="86"/>
      <c r="C30" s="13"/>
      <c r="D30" s="86"/>
    </row>
    <row r="31" spans="1:4" ht="16.5" customHeight="1">
      <c r="A31" s="18" t="s">
        <v>154</v>
      </c>
      <c r="B31" s="86"/>
      <c r="C31" s="18" t="s">
        <v>86</v>
      </c>
      <c r="D31" s="86"/>
    </row>
    <row r="32" spans="1:4" ht="16.5" customHeight="1">
      <c r="A32" s="18"/>
      <c r="B32" s="86"/>
      <c r="C32" s="16"/>
      <c r="D32" s="86"/>
    </row>
    <row r="33" spans="1:4" ht="16.5" customHeight="1">
      <c r="A33" s="16" t="s">
        <v>87</v>
      </c>
      <c r="B33" s="86">
        <v>2248.99</v>
      </c>
      <c r="C33" s="16" t="s">
        <v>88</v>
      </c>
      <c r="D33" s="86">
        <v>2248.99</v>
      </c>
    </row>
  </sheetData>
  <sheetProtection/>
  <mergeCells count="3">
    <mergeCell ref="A2:D2"/>
    <mergeCell ref="A4:B4"/>
    <mergeCell ref="C4:D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E29" sqref="E29"/>
    </sheetView>
  </sheetViews>
  <sheetFormatPr defaultColWidth="9.140625" defaultRowHeight="14.25" customHeight="1"/>
  <cols>
    <col min="1" max="2" width="13.8515625" style="0" customWidth="1"/>
    <col min="3" max="4" width="12.8515625" style="0" customWidth="1"/>
    <col min="5" max="5" width="15.8515625" style="0" customWidth="1"/>
    <col min="6" max="6" width="18.57421875" style="0" customWidth="1"/>
    <col min="7" max="7" width="19.7109375" style="0" customWidth="1"/>
    <col min="8" max="9" width="20.8515625" style="0" customWidth="1"/>
    <col min="10" max="10" width="10.8515625" style="0" customWidth="1"/>
    <col min="11" max="11" width="15.8515625" style="0" customWidth="1"/>
    <col min="12" max="12" width="10.140625" style="0" customWidth="1"/>
    <col min="13" max="13" width="10.8515625" style="0" customWidth="1"/>
    <col min="14" max="14" width="9.57421875" style="0" customWidth="1"/>
    <col min="15" max="16" width="10.140625" style="0" customWidth="1"/>
    <col min="17" max="19" width="10.28125" style="0" customWidth="1"/>
  </cols>
  <sheetData>
    <row r="1" ht="14.25" customHeight="1">
      <c r="A1" s="80" t="s">
        <v>200</v>
      </c>
    </row>
    <row r="2" spans="1:19" ht="40.5" customHeight="1">
      <c r="A2" s="99" t="s">
        <v>174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"/>
      <c r="R2" s="2"/>
      <c r="S2" s="2"/>
    </row>
    <row r="3" spans="1:19" ht="20.25" customHeight="1">
      <c r="A3" s="100" t="s">
        <v>113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2"/>
      <c r="R3" s="2"/>
      <c r="S3" s="2"/>
    </row>
    <row r="4" spans="1:19" ht="19.5" customHeight="1">
      <c r="A4" s="102" t="s">
        <v>2</v>
      </c>
      <c r="B4" s="102" t="s">
        <v>3</v>
      </c>
      <c r="C4" s="102"/>
      <c r="D4" s="102"/>
      <c r="E4" s="102"/>
      <c r="F4" s="102"/>
      <c r="G4" s="103"/>
      <c r="H4" s="103"/>
      <c r="I4" s="102"/>
      <c r="J4" s="103"/>
      <c r="K4" s="102" t="s">
        <v>4</v>
      </c>
      <c r="L4" s="104" t="s">
        <v>5</v>
      </c>
      <c r="M4" s="105"/>
      <c r="N4" s="105"/>
      <c r="O4" s="105"/>
      <c r="P4" s="106"/>
      <c r="Q4" s="2"/>
      <c r="R4" s="2"/>
      <c r="S4" s="2"/>
    </row>
    <row r="5" spans="1:19" ht="16.5" customHeight="1">
      <c r="A5" s="103"/>
      <c r="B5" s="102" t="s">
        <v>6</v>
      </c>
      <c r="C5" s="107" t="s">
        <v>170</v>
      </c>
      <c r="D5" s="107" t="s">
        <v>171</v>
      </c>
      <c r="E5" s="102" t="s">
        <v>7</v>
      </c>
      <c r="F5" s="102" t="s">
        <v>8</v>
      </c>
      <c r="G5" s="102"/>
      <c r="H5" s="102" t="s">
        <v>9</v>
      </c>
      <c r="I5" s="102" t="s">
        <v>10</v>
      </c>
      <c r="J5" s="102" t="s">
        <v>11</v>
      </c>
      <c r="K5" s="103"/>
      <c r="L5" s="110" t="s">
        <v>12</v>
      </c>
      <c r="M5" s="107" t="s">
        <v>172</v>
      </c>
      <c r="N5" s="107" t="s">
        <v>173</v>
      </c>
      <c r="O5" s="107" t="s">
        <v>13</v>
      </c>
      <c r="P5" s="102" t="s">
        <v>14</v>
      </c>
      <c r="Q5" s="2"/>
      <c r="R5" s="2"/>
      <c r="S5" s="2"/>
    </row>
    <row r="6" spans="1:19" ht="33.75" customHeight="1">
      <c r="A6" s="102"/>
      <c r="B6" s="103"/>
      <c r="C6" s="109"/>
      <c r="D6" s="109"/>
      <c r="E6" s="103"/>
      <c r="F6" s="23" t="s">
        <v>15</v>
      </c>
      <c r="G6" s="23" t="s">
        <v>16</v>
      </c>
      <c r="H6" s="103"/>
      <c r="I6" s="103"/>
      <c r="J6" s="103"/>
      <c r="K6" s="102"/>
      <c r="L6" s="108"/>
      <c r="M6" s="108"/>
      <c r="N6" s="109"/>
      <c r="O6" s="108"/>
      <c r="P6" s="103"/>
      <c r="Q6" s="2"/>
      <c r="R6" s="2"/>
      <c r="S6" s="2"/>
    </row>
    <row r="7" spans="1:19" ht="23.25" customHeight="1">
      <c r="A7" s="85" t="s">
        <v>17</v>
      </c>
      <c r="B7" s="85" t="s">
        <v>18</v>
      </c>
      <c r="C7" s="85" t="s">
        <v>19</v>
      </c>
      <c r="D7" s="22" t="s">
        <v>179</v>
      </c>
      <c r="E7" s="22" t="s">
        <v>180</v>
      </c>
      <c r="F7" s="22" t="s">
        <v>181</v>
      </c>
      <c r="G7" s="22" t="s">
        <v>182</v>
      </c>
      <c r="H7" s="22" t="s">
        <v>183</v>
      </c>
      <c r="I7" s="22" t="s">
        <v>184</v>
      </c>
      <c r="J7" s="22" t="s">
        <v>185</v>
      </c>
      <c r="K7" s="22" t="s">
        <v>186</v>
      </c>
      <c r="L7" s="22" t="s">
        <v>187</v>
      </c>
      <c r="M7" s="22" t="s">
        <v>188</v>
      </c>
      <c r="N7" s="22" t="s">
        <v>189</v>
      </c>
      <c r="O7" s="22" t="s">
        <v>190</v>
      </c>
      <c r="P7" s="22" t="s">
        <v>191</v>
      </c>
      <c r="Q7" s="2"/>
      <c r="R7" s="2"/>
      <c r="S7" s="2"/>
    </row>
    <row r="8" spans="1:19" ht="23.25" customHeight="1">
      <c r="A8" s="86">
        <v>2248.99</v>
      </c>
      <c r="B8" s="86">
        <v>2248.99</v>
      </c>
      <c r="C8" s="86">
        <v>2248.99</v>
      </c>
      <c r="D8" s="8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  <c r="R8" s="2"/>
      <c r="S8" s="2"/>
    </row>
    <row r="9" spans="1:1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19">
    <mergeCell ref="C5:C6"/>
    <mergeCell ref="N5:N6"/>
    <mergeCell ref="P5:P6"/>
    <mergeCell ref="E5:E6"/>
    <mergeCell ref="F5:G5"/>
    <mergeCell ref="H5:H6"/>
    <mergeCell ref="I5:I6"/>
    <mergeCell ref="O5:O6"/>
    <mergeCell ref="L5:L6"/>
    <mergeCell ref="A2:P2"/>
    <mergeCell ref="A3:P3"/>
    <mergeCell ref="A4:A6"/>
    <mergeCell ref="B4:J4"/>
    <mergeCell ref="K4:K6"/>
    <mergeCell ref="L4:P4"/>
    <mergeCell ref="B5:B6"/>
    <mergeCell ref="J5:J6"/>
    <mergeCell ref="M5:M6"/>
    <mergeCell ref="D5:D6"/>
  </mergeCells>
  <printOptions horizontalCentered="1"/>
  <pageMargins left="0.11811023622047245" right="0.11811023622047245" top="0.984251968503937" bottom="0.984251968503937" header="0.5118110236220472" footer="0.5118110236220472"/>
  <pageSetup errors="blank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C6" sqref="C6:C10"/>
    </sheetView>
  </sheetViews>
  <sheetFormatPr defaultColWidth="9.140625" defaultRowHeight="14.25" customHeight="1"/>
  <cols>
    <col min="1" max="1" width="18.28125" style="0" customWidth="1"/>
    <col min="2" max="2" width="33.57421875" style="0" customWidth="1"/>
    <col min="3" max="8" width="18.28125" style="0" customWidth="1"/>
    <col min="9" max="17" width="10.28125" style="0" customWidth="1"/>
  </cols>
  <sheetData>
    <row r="1" ht="14.25" customHeight="1">
      <c r="A1" s="80" t="s">
        <v>201</v>
      </c>
    </row>
    <row r="2" spans="1:17" ht="20.25">
      <c r="A2" s="115" t="s">
        <v>175</v>
      </c>
      <c r="B2" s="115"/>
      <c r="C2" s="115"/>
      <c r="D2" s="115"/>
      <c r="E2" s="115"/>
      <c r="F2" s="115"/>
      <c r="G2" s="115"/>
      <c r="H2" s="115"/>
      <c r="I2" s="1"/>
      <c r="J2" s="1"/>
      <c r="K2" s="1"/>
      <c r="L2" s="1"/>
      <c r="M2" s="1"/>
      <c r="N2" s="1"/>
      <c r="O2" s="1"/>
      <c r="P2" s="1"/>
      <c r="Q2" s="1"/>
    </row>
    <row r="3" spans="1:17" s="21" customFormat="1" ht="15.75" customHeight="1">
      <c r="A3" s="24"/>
      <c r="B3" s="24"/>
      <c r="C3" s="24"/>
      <c r="D3" s="24"/>
      <c r="E3" s="24"/>
      <c r="F3" s="116" t="s">
        <v>114</v>
      </c>
      <c r="G3" s="116"/>
      <c r="H3" s="116"/>
      <c r="I3" s="20"/>
      <c r="J3" s="20"/>
      <c r="K3" s="20"/>
      <c r="L3" s="20"/>
      <c r="M3" s="20"/>
      <c r="N3" s="20"/>
      <c r="O3" s="20"/>
      <c r="P3" s="20"/>
      <c r="Q3" s="20"/>
    </row>
    <row r="4" spans="1:17" ht="13.5" customHeight="1">
      <c r="A4" s="113" t="s">
        <v>20</v>
      </c>
      <c r="B4" s="113" t="s">
        <v>110</v>
      </c>
      <c r="C4" s="111" t="s">
        <v>6</v>
      </c>
      <c r="D4" s="111" t="s">
        <v>21</v>
      </c>
      <c r="E4" s="111" t="s">
        <v>22</v>
      </c>
      <c r="F4" s="111" t="s">
        <v>23</v>
      </c>
      <c r="G4" s="111" t="s">
        <v>24</v>
      </c>
      <c r="H4" s="111" t="s">
        <v>25</v>
      </c>
      <c r="I4" s="1"/>
      <c r="J4" s="1"/>
      <c r="K4" s="1"/>
      <c r="L4" s="1"/>
      <c r="M4" s="1"/>
      <c r="N4" s="1"/>
      <c r="O4" s="1"/>
      <c r="P4" s="1"/>
      <c r="Q4" s="1"/>
    </row>
    <row r="5" spans="1:17" ht="13.5" customHeight="1">
      <c r="A5" s="114"/>
      <c r="B5" s="114"/>
      <c r="C5" s="112"/>
      <c r="D5" s="112"/>
      <c r="E5" s="112"/>
      <c r="F5" s="112"/>
      <c r="G5" s="112"/>
      <c r="H5" s="112"/>
      <c r="I5" s="1"/>
      <c r="J5" s="1"/>
      <c r="K5" s="1"/>
      <c r="L5" s="1"/>
      <c r="M5" s="1"/>
      <c r="N5" s="1"/>
      <c r="O5" s="1"/>
      <c r="P5" s="1"/>
      <c r="Q5" s="1"/>
    </row>
    <row r="6" spans="1:17" ht="13.5" customHeight="1">
      <c r="A6" s="86">
        <v>2012901</v>
      </c>
      <c r="B6" s="86" t="s">
        <v>207</v>
      </c>
      <c r="C6" s="86">
        <v>1181.45</v>
      </c>
      <c r="D6" s="86">
        <v>1181.45</v>
      </c>
      <c r="E6" s="86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</row>
    <row r="7" spans="1:17" ht="13.5" customHeight="1">
      <c r="A7" s="86">
        <v>2080501</v>
      </c>
      <c r="B7" s="86" t="s">
        <v>208</v>
      </c>
      <c r="C7" s="86">
        <v>31.07</v>
      </c>
      <c r="D7" s="86">
        <v>31.07</v>
      </c>
      <c r="E7" s="86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3.5" customHeight="1">
      <c r="A8" s="86">
        <v>2080505</v>
      </c>
      <c r="B8" s="86" t="s">
        <v>236</v>
      </c>
      <c r="C8" s="86">
        <v>55.37</v>
      </c>
      <c r="D8" s="86">
        <v>55.37</v>
      </c>
      <c r="E8" s="86"/>
      <c r="F8" s="6"/>
      <c r="G8" s="6"/>
      <c r="H8" s="6"/>
      <c r="I8" s="1"/>
      <c r="J8" s="1"/>
      <c r="K8" s="1"/>
      <c r="L8" s="1"/>
      <c r="M8" s="1"/>
      <c r="N8" s="1"/>
      <c r="O8" s="1"/>
      <c r="P8" s="1"/>
      <c r="Q8" s="1"/>
    </row>
    <row r="9" spans="1:17" ht="13.5" customHeight="1">
      <c r="A9" s="86">
        <v>2080506</v>
      </c>
      <c r="B9" s="86" t="s">
        <v>237</v>
      </c>
      <c r="C9" s="86">
        <v>22.15</v>
      </c>
      <c r="D9" s="86">
        <v>22.15</v>
      </c>
      <c r="E9" s="8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</row>
    <row r="10" spans="1:17" ht="13.5" customHeight="1">
      <c r="A10" s="86">
        <v>2012902</v>
      </c>
      <c r="B10" s="86" t="s">
        <v>209</v>
      </c>
      <c r="C10" s="86">
        <v>958.95</v>
      </c>
      <c r="D10" s="86"/>
      <c r="E10" s="86">
        <v>958.95</v>
      </c>
      <c r="F10" s="6"/>
      <c r="G10" s="6"/>
      <c r="H10" s="6"/>
      <c r="I10" s="1"/>
      <c r="J10" s="1"/>
      <c r="K10" s="1"/>
      <c r="L10" s="1"/>
      <c r="M10" s="1"/>
      <c r="N10" s="1"/>
      <c r="O10" s="1"/>
      <c r="P10" s="1"/>
      <c r="Q10" s="1"/>
    </row>
    <row r="11" spans="1:17" ht="13.5" customHeight="1">
      <c r="A11" s="86"/>
      <c r="B11" s="86" t="s">
        <v>210</v>
      </c>
      <c r="C11" s="86">
        <f>SUM(C6:C10)</f>
        <v>2248.99</v>
      </c>
      <c r="D11" s="86"/>
      <c r="E11" s="86"/>
      <c r="F11" s="6"/>
      <c r="G11" s="6"/>
      <c r="H11" s="6"/>
      <c r="I11" s="1"/>
      <c r="J11" s="1"/>
      <c r="K11" s="1"/>
      <c r="L11" s="1"/>
      <c r="M11" s="1"/>
      <c r="N11" s="1"/>
      <c r="O11" s="1"/>
      <c r="P11" s="1"/>
      <c r="Q11" s="1"/>
    </row>
    <row r="12" spans="6:17" ht="13.5" customHeight="1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0">
    <mergeCell ref="G4:G5"/>
    <mergeCell ref="H4:H5"/>
    <mergeCell ref="A4:A5"/>
    <mergeCell ref="B4:B5"/>
    <mergeCell ref="A2:H2"/>
    <mergeCell ref="F3:H3"/>
    <mergeCell ref="C4:C5"/>
    <mergeCell ref="D4:D5"/>
    <mergeCell ref="E4:E5"/>
    <mergeCell ref="F4:F5"/>
  </mergeCells>
  <printOptions horizontalCentered="1"/>
  <pageMargins left="0.31496062992125984" right="0.31496062992125984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zoomScalePageLayoutView="0" workbookViewId="0" topLeftCell="A4">
      <selection activeCell="E17" sqref="E17"/>
    </sheetView>
  </sheetViews>
  <sheetFormatPr defaultColWidth="9.140625" defaultRowHeight="12"/>
  <cols>
    <col min="1" max="1" width="39.00390625" style="42" customWidth="1"/>
    <col min="2" max="2" width="25.421875" style="42" customWidth="1"/>
    <col min="3" max="3" width="35.421875" style="42" customWidth="1"/>
    <col min="4" max="4" width="24.00390625" style="42" customWidth="1"/>
    <col min="5" max="5" width="24.421875" style="42" customWidth="1"/>
    <col min="6" max="6" width="24.8515625" style="42" customWidth="1"/>
    <col min="7" max="16384" width="9.140625" style="42" customWidth="1"/>
  </cols>
  <sheetData>
    <row r="1" spans="1:6" s="39" customFormat="1" ht="18.75" customHeight="1">
      <c r="A1" s="81" t="s">
        <v>202</v>
      </c>
      <c r="F1" s="40"/>
    </row>
    <row r="2" spans="1:6" ht="30.75" customHeight="1">
      <c r="A2" s="74" t="s">
        <v>193</v>
      </c>
      <c r="B2" s="41"/>
      <c r="C2" s="41"/>
      <c r="D2" s="41"/>
      <c r="E2" s="41"/>
      <c r="F2" s="41"/>
    </row>
    <row r="3" spans="1:6" ht="15" customHeight="1">
      <c r="A3" s="43"/>
      <c r="B3" s="44"/>
      <c r="C3" s="44"/>
      <c r="D3" s="44"/>
      <c r="E3" s="44"/>
      <c r="F3" s="40" t="s">
        <v>115</v>
      </c>
    </row>
    <row r="4" spans="1:6" ht="30" customHeight="1">
      <c r="A4" s="117" t="s">
        <v>130</v>
      </c>
      <c r="B4" s="118"/>
      <c r="C4" s="117" t="s">
        <v>131</v>
      </c>
      <c r="D4" s="117"/>
      <c r="E4" s="117"/>
      <c r="F4" s="118"/>
    </row>
    <row r="5" spans="1:6" ht="30" customHeight="1">
      <c r="A5" s="53" t="s">
        <v>132</v>
      </c>
      <c r="B5" s="53" t="s">
        <v>32</v>
      </c>
      <c r="C5" s="53" t="s">
        <v>132</v>
      </c>
      <c r="D5" s="54" t="s">
        <v>133</v>
      </c>
      <c r="E5" s="54" t="s">
        <v>134</v>
      </c>
      <c r="F5" s="54" t="s">
        <v>135</v>
      </c>
    </row>
    <row r="6" spans="1:6" ht="26.25" customHeight="1">
      <c r="A6" s="47" t="s">
        <v>136</v>
      </c>
      <c r="B6" s="86">
        <v>2248.99</v>
      </c>
      <c r="C6" s="49" t="s">
        <v>137</v>
      </c>
      <c r="D6" s="86">
        <f>SUM(D7:D13)</f>
        <v>2248.9900000000002</v>
      </c>
      <c r="E6" s="86">
        <f>SUM(E7:E13)</f>
        <v>2248.9900000000002</v>
      </c>
      <c r="F6" s="48"/>
    </row>
    <row r="7" spans="1:6" ht="26.25" customHeight="1">
      <c r="A7" s="49" t="s">
        <v>138</v>
      </c>
      <c r="B7" s="86">
        <v>2248.99</v>
      </c>
      <c r="C7" s="49" t="s">
        <v>139</v>
      </c>
      <c r="D7" s="86">
        <v>2140.4</v>
      </c>
      <c r="E7" s="86">
        <v>2140.4</v>
      </c>
      <c r="F7" s="48"/>
    </row>
    <row r="8" spans="1:6" ht="26.25" customHeight="1">
      <c r="A8" s="49" t="s">
        <v>140</v>
      </c>
      <c r="B8" s="86"/>
      <c r="C8" s="49" t="s">
        <v>141</v>
      </c>
      <c r="D8" s="86"/>
      <c r="E8" s="86"/>
      <c r="F8" s="48"/>
    </row>
    <row r="9" spans="1:6" ht="26.25" customHeight="1">
      <c r="A9" s="50"/>
      <c r="B9" s="86"/>
      <c r="C9" s="49" t="s">
        <v>142</v>
      </c>
      <c r="D9" s="86"/>
      <c r="E9" s="86"/>
      <c r="F9" s="48"/>
    </row>
    <row r="10" spans="1:6" ht="26.25" customHeight="1">
      <c r="A10" s="49" t="s">
        <v>143</v>
      </c>
      <c r="B10" s="86"/>
      <c r="C10" s="49" t="s">
        <v>144</v>
      </c>
      <c r="D10" s="86"/>
      <c r="E10" s="86"/>
      <c r="F10" s="48"/>
    </row>
    <row r="11" spans="1:6" ht="26.25" customHeight="1">
      <c r="A11" s="49" t="s">
        <v>138</v>
      </c>
      <c r="B11" s="86"/>
      <c r="C11" s="49" t="s">
        <v>145</v>
      </c>
      <c r="D11" s="86"/>
      <c r="E11" s="86"/>
      <c r="F11" s="48"/>
    </row>
    <row r="12" spans="1:6" ht="26.25" customHeight="1">
      <c r="A12" s="49" t="s">
        <v>140</v>
      </c>
      <c r="B12" s="86"/>
      <c r="C12" s="88" t="s">
        <v>146</v>
      </c>
      <c r="D12" s="86"/>
      <c r="E12" s="86"/>
      <c r="F12" s="49"/>
    </row>
    <row r="13" spans="1:6" ht="26.25" customHeight="1">
      <c r="A13" s="49"/>
      <c r="B13" s="86"/>
      <c r="C13" s="88" t="s">
        <v>239</v>
      </c>
      <c r="D13" s="86">
        <v>108.59</v>
      </c>
      <c r="E13" s="86">
        <v>108.59</v>
      </c>
      <c r="F13" s="49"/>
    </row>
    <row r="14" spans="1:6" ht="26.25" customHeight="1">
      <c r="A14" s="49"/>
      <c r="B14" s="86"/>
      <c r="C14" s="49" t="s">
        <v>147</v>
      </c>
      <c r="D14" s="86"/>
      <c r="E14" s="86"/>
      <c r="F14" s="49"/>
    </row>
    <row r="15" spans="1:6" ht="26.25" customHeight="1">
      <c r="A15" s="49"/>
      <c r="B15" s="86"/>
      <c r="C15" s="45"/>
      <c r="D15" s="86"/>
      <c r="E15" s="86"/>
      <c r="F15" s="49"/>
    </row>
    <row r="16" spans="1:6" ht="26.25" customHeight="1">
      <c r="A16" s="49"/>
      <c r="B16" s="86"/>
      <c r="C16" s="51" t="s">
        <v>148</v>
      </c>
      <c r="D16" s="86"/>
      <c r="E16" s="86"/>
      <c r="F16" s="49"/>
    </row>
    <row r="17" spans="1:6" ht="26.25" customHeight="1">
      <c r="A17" s="49"/>
      <c r="B17" s="86"/>
      <c r="C17" s="51"/>
      <c r="D17" s="86"/>
      <c r="E17" s="86"/>
      <c r="F17" s="49"/>
    </row>
    <row r="18" spans="1:6" ht="26.25" customHeight="1">
      <c r="A18" s="46" t="s">
        <v>149</v>
      </c>
      <c r="B18" s="86">
        <v>2248.99</v>
      </c>
      <c r="C18" s="52" t="s">
        <v>150</v>
      </c>
      <c r="D18" s="86">
        <f>D6</f>
        <v>2248.9900000000002</v>
      </c>
      <c r="E18" s="86"/>
      <c r="F18" s="48"/>
    </row>
    <row r="19" ht="19.5" customHeight="1"/>
    <row r="20" ht="19.5" customHeight="1"/>
    <row r="21" ht="19.5" customHeight="1"/>
    <row r="22" ht="19.5" customHeight="1"/>
  </sheetData>
  <sheetProtection/>
  <mergeCells count="2">
    <mergeCell ref="A4:B4"/>
    <mergeCell ref="C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C7" sqref="C7"/>
    </sheetView>
  </sheetViews>
  <sheetFormatPr defaultColWidth="9.140625" defaultRowHeight="14.25" customHeight="1"/>
  <cols>
    <col min="1" max="1" width="15.00390625" style="0" customWidth="1"/>
    <col min="2" max="2" width="32.00390625" style="0" customWidth="1"/>
    <col min="3" max="4" width="13.7109375" style="0" customWidth="1"/>
    <col min="5" max="5" width="14.28125" style="0" customWidth="1"/>
    <col min="6" max="6" width="12.421875" style="0" customWidth="1"/>
    <col min="7" max="18" width="10.28125" style="0" customWidth="1"/>
  </cols>
  <sheetData>
    <row r="1" ht="14.25" customHeight="1">
      <c r="A1" s="80" t="s">
        <v>203</v>
      </c>
    </row>
    <row r="2" spans="1:18" ht="51" customHeight="1">
      <c r="A2" s="122" t="s">
        <v>176</v>
      </c>
      <c r="B2" s="99"/>
      <c r="C2" s="99"/>
      <c r="D2" s="99"/>
      <c r="E2" s="99"/>
      <c r="F2" s="99"/>
      <c r="G2" s="9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 customHeight="1">
      <c r="A3" s="26"/>
      <c r="B3" s="25"/>
      <c r="C3" s="25"/>
      <c r="D3" s="25"/>
      <c r="E3" s="123" t="s">
        <v>195</v>
      </c>
      <c r="F3" s="124"/>
      <c r="G3" s="124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6.25" customHeight="1">
      <c r="A4" s="119" t="s">
        <v>20</v>
      </c>
      <c r="B4" s="119" t="s">
        <v>116</v>
      </c>
      <c r="C4" s="125" t="s">
        <v>151</v>
      </c>
      <c r="D4" s="126"/>
      <c r="E4" s="126"/>
      <c r="F4" s="126"/>
      <c r="G4" s="126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6.25" customHeight="1">
      <c r="A5" s="120"/>
      <c r="B5" s="120"/>
      <c r="C5" s="126" t="s">
        <v>125</v>
      </c>
      <c r="D5" s="128" t="s">
        <v>21</v>
      </c>
      <c r="E5" s="128"/>
      <c r="F5" s="128"/>
      <c r="G5" s="129" t="s">
        <v>126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 customHeight="1">
      <c r="A6" s="121"/>
      <c r="B6" s="121"/>
      <c r="C6" s="127"/>
      <c r="D6" s="38" t="s">
        <v>127</v>
      </c>
      <c r="E6" s="38" t="s">
        <v>128</v>
      </c>
      <c r="F6" s="38" t="s">
        <v>129</v>
      </c>
      <c r="G6" s="129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 customHeight="1">
      <c r="A7" s="86">
        <v>2012901</v>
      </c>
      <c r="B7" s="86" t="s">
        <v>207</v>
      </c>
      <c r="C7" s="86">
        <v>1181.45</v>
      </c>
      <c r="D7" s="86">
        <f>SUM(E7:F7)</f>
        <v>1181.4499999999998</v>
      </c>
      <c r="E7" s="86">
        <v>484.15</v>
      </c>
      <c r="F7" s="86">
        <v>697.3</v>
      </c>
      <c r="G7" s="86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86">
        <v>2080501</v>
      </c>
      <c r="B8" s="86" t="s">
        <v>208</v>
      </c>
      <c r="C8" s="86">
        <v>31.07</v>
      </c>
      <c r="D8" s="86"/>
      <c r="E8" s="86">
        <v>31.07</v>
      </c>
      <c r="F8" s="86"/>
      <c r="G8" s="86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>
      <c r="A9" s="86">
        <v>2080505</v>
      </c>
      <c r="B9" s="86" t="s">
        <v>236</v>
      </c>
      <c r="C9" s="86">
        <v>55.37</v>
      </c>
      <c r="D9" s="86"/>
      <c r="E9" s="86">
        <v>55.37</v>
      </c>
      <c r="F9" s="86"/>
      <c r="G9" s="86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customHeight="1">
      <c r="A10" s="86">
        <v>2080506</v>
      </c>
      <c r="B10" s="86" t="s">
        <v>237</v>
      </c>
      <c r="C10" s="86">
        <v>22.15</v>
      </c>
      <c r="D10" s="86"/>
      <c r="E10" s="86">
        <v>22.15</v>
      </c>
      <c r="F10" s="86"/>
      <c r="G10" s="8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86">
        <v>2012902</v>
      </c>
      <c r="B11" s="86" t="s">
        <v>209</v>
      </c>
      <c r="C11" s="86">
        <v>958.95</v>
      </c>
      <c r="D11" s="86"/>
      <c r="E11" s="86"/>
      <c r="F11" s="86"/>
      <c r="G11" s="86">
        <v>958.95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customHeight="1">
      <c r="A12" s="86"/>
      <c r="B12" s="86" t="s">
        <v>210</v>
      </c>
      <c r="C12" s="86">
        <f>SUM(C7:C11)</f>
        <v>2248.99</v>
      </c>
      <c r="D12" s="86"/>
      <c r="E12" s="86"/>
      <c r="F12" s="86"/>
      <c r="G12" s="8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customHeight="1">
      <c r="A13" s="86"/>
      <c r="B13" s="86"/>
      <c r="C13" s="86"/>
      <c r="D13" s="86"/>
      <c r="E13" s="86"/>
      <c r="F13" s="86"/>
      <c r="G13" s="8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B4:B6"/>
    <mergeCell ref="A4:A6"/>
    <mergeCell ref="A2:G2"/>
    <mergeCell ref="E3:G3"/>
    <mergeCell ref="C4:G4"/>
    <mergeCell ref="C5:C6"/>
    <mergeCell ref="D5:F5"/>
    <mergeCell ref="G5:G6"/>
  </mergeCells>
  <printOptions horizontalCentered="1"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7">
      <selection activeCell="M13" sqref="M13"/>
    </sheetView>
  </sheetViews>
  <sheetFormatPr defaultColWidth="9.140625" defaultRowHeight="12"/>
  <cols>
    <col min="1" max="1" width="17.00390625" style="59" customWidth="1"/>
    <col min="2" max="7" width="20.421875" style="59" customWidth="1"/>
    <col min="8" max="16384" width="9.140625" style="59" customWidth="1"/>
  </cols>
  <sheetData>
    <row r="1" spans="1:7" s="56" customFormat="1" ht="13.5" customHeight="1">
      <c r="A1" s="82" t="s">
        <v>204</v>
      </c>
      <c r="G1" s="57"/>
    </row>
    <row r="2" spans="1:7" ht="28.5" customHeight="1">
      <c r="A2" s="75" t="s">
        <v>164</v>
      </c>
      <c r="B2" s="58"/>
      <c r="C2" s="58"/>
      <c r="D2" s="58"/>
      <c r="E2" s="58"/>
      <c r="F2" s="58"/>
      <c r="G2" s="58"/>
    </row>
    <row r="3" spans="1:7" s="63" customFormat="1" ht="18" customHeight="1">
      <c r="A3" s="60"/>
      <c r="B3" s="61"/>
      <c r="C3" s="61"/>
      <c r="D3" s="62"/>
      <c r="E3" s="62"/>
      <c r="F3" s="138" t="s">
        <v>115</v>
      </c>
      <c r="G3" s="138"/>
    </row>
    <row r="4" spans="1:7" ht="18" customHeight="1">
      <c r="A4" s="130" t="s">
        <v>155</v>
      </c>
      <c r="B4" s="130"/>
      <c r="C4" s="131" t="s">
        <v>156</v>
      </c>
      <c r="D4" s="133" t="s">
        <v>153</v>
      </c>
      <c r="E4" s="134"/>
      <c r="F4" s="135"/>
      <c r="G4" s="136" t="s">
        <v>157</v>
      </c>
    </row>
    <row r="5" spans="1:7" ht="18" customHeight="1">
      <c r="A5" s="64" t="s">
        <v>158</v>
      </c>
      <c r="B5" s="64" t="s">
        <v>159</v>
      </c>
      <c r="C5" s="132"/>
      <c r="D5" s="64" t="s">
        <v>160</v>
      </c>
      <c r="E5" s="65" t="s">
        <v>152</v>
      </c>
      <c r="F5" s="65" t="s">
        <v>161</v>
      </c>
      <c r="G5" s="137"/>
    </row>
    <row r="6" spans="1:7" ht="18" customHeight="1">
      <c r="A6" s="86"/>
      <c r="B6" s="86" t="s">
        <v>211</v>
      </c>
      <c r="C6" s="86">
        <f>D6+G6</f>
        <v>2248.99</v>
      </c>
      <c r="D6" s="86">
        <f>SUM(E6:F6)</f>
        <v>1290.04</v>
      </c>
      <c r="E6" s="86">
        <f>E7+E19</f>
        <v>592.74</v>
      </c>
      <c r="F6" s="86">
        <f>F15</f>
        <v>697.3</v>
      </c>
      <c r="G6" s="86">
        <v>958.95</v>
      </c>
    </row>
    <row r="7" spans="1:7" ht="18" customHeight="1">
      <c r="A7" s="86">
        <v>301</v>
      </c>
      <c r="B7" s="86" t="s">
        <v>212</v>
      </c>
      <c r="C7" s="86"/>
      <c r="D7" s="86"/>
      <c r="E7" s="86">
        <f>SUM(E8:E14)</f>
        <v>508.43</v>
      </c>
      <c r="F7" s="86"/>
      <c r="G7" s="86"/>
    </row>
    <row r="8" spans="1:7" ht="18" customHeight="1">
      <c r="A8" s="86">
        <v>30101</v>
      </c>
      <c r="B8" s="86" t="s">
        <v>213</v>
      </c>
      <c r="C8" s="86"/>
      <c r="D8" s="86"/>
      <c r="E8" s="86">
        <v>111.71</v>
      </c>
      <c r="F8" s="86"/>
      <c r="G8" s="86"/>
    </row>
    <row r="9" spans="1:7" ht="18" customHeight="1">
      <c r="A9" s="86">
        <v>30102</v>
      </c>
      <c r="B9" s="86" t="s">
        <v>214</v>
      </c>
      <c r="C9" s="86"/>
      <c r="D9" s="86"/>
      <c r="E9" s="86">
        <v>96.54</v>
      </c>
      <c r="F9" s="86"/>
      <c r="G9" s="86"/>
    </row>
    <row r="10" spans="1:7" ht="18" customHeight="1">
      <c r="A10" s="86">
        <v>30104</v>
      </c>
      <c r="B10" s="86" t="s">
        <v>215</v>
      </c>
      <c r="C10" s="86"/>
      <c r="D10" s="86"/>
      <c r="E10" s="86">
        <v>45.16</v>
      </c>
      <c r="F10" s="86"/>
      <c r="G10" s="86"/>
    </row>
    <row r="11" spans="1:7" ht="18" customHeight="1">
      <c r="A11" s="86">
        <v>30107</v>
      </c>
      <c r="B11" s="86" t="s">
        <v>216</v>
      </c>
      <c r="C11" s="86"/>
      <c r="D11" s="86"/>
      <c r="E11" s="86">
        <v>76.77</v>
      </c>
      <c r="F11" s="86"/>
      <c r="G11" s="86"/>
    </row>
    <row r="12" spans="1:7" ht="18" customHeight="1">
      <c r="A12" s="86">
        <v>30108</v>
      </c>
      <c r="B12" s="86" t="s">
        <v>217</v>
      </c>
      <c r="C12" s="86"/>
      <c r="D12" s="86"/>
      <c r="E12" s="86">
        <v>55.37</v>
      </c>
      <c r="F12" s="86"/>
      <c r="G12" s="86"/>
    </row>
    <row r="13" spans="1:7" ht="18" customHeight="1">
      <c r="A13" s="86">
        <v>30109</v>
      </c>
      <c r="B13" s="86" t="s">
        <v>238</v>
      </c>
      <c r="C13" s="86"/>
      <c r="D13" s="86"/>
      <c r="E13" s="86">
        <v>22.15</v>
      </c>
      <c r="F13" s="86"/>
      <c r="G13" s="86"/>
    </row>
    <row r="14" spans="1:7" ht="18" customHeight="1">
      <c r="A14" s="86">
        <v>30199</v>
      </c>
      <c r="B14" s="86" t="s">
        <v>218</v>
      </c>
      <c r="C14" s="86"/>
      <c r="D14" s="86"/>
      <c r="E14" s="86">
        <v>100.73</v>
      </c>
      <c r="F14" s="86"/>
      <c r="G14" s="86"/>
    </row>
    <row r="15" spans="1:7" ht="18" customHeight="1">
      <c r="A15" s="86">
        <v>302</v>
      </c>
      <c r="B15" s="86" t="s">
        <v>219</v>
      </c>
      <c r="C15" s="86"/>
      <c r="D15" s="86"/>
      <c r="E15" s="86"/>
      <c r="F15" s="86">
        <f>SUM(F16:F18)</f>
        <v>697.3</v>
      </c>
      <c r="G15" s="86"/>
    </row>
    <row r="16" spans="1:7" ht="18" customHeight="1">
      <c r="A16" s="86">
        <v>30228</v>
      </c>
      <c r="B16" s="86" t="s">
        <v>220</v>
      </c>
      <c r="C16" s="86"/>
      <c r="D16" s="86"/>
      <c r="E16" s="86"/>
      <c r="F16" s="86">
        <v>683.68</v>
      </c>
      <c r="G16" s="86"/>
    </row>
    <row r="17" spans="1:7" ht="18" customHeight="1">
      <c r="A17" s="86">
        <v>30239</v>
      </c>
      <c r="B17" s="86" t="s">
        <v>221</v>
      </c>
      <c r="C17" s="86"/>
      <c r="D17" s="86"/>
      <c r="E17" s="86"/>
      <c r="F17" s="86">
        <v>12.79</v>
      </c>
      <c r="G17" s="86"/>
    </row>
    <row r="18" spans="1:7" ht="18" customHeight="1">
      <c r="A18" s="86">
        <v>30299</v>
      </c>
      <c r="B18" s="86" t="s">
        <v>222</v>
      </c>
      <c r="C18" s="86"/>
      <c r="D18" s="86"/>
      <c r="E18" s="86"/>
      <c r="F18" s="86">
        <v>0.83</v>
      </c>
      <c r="G18" s="86"/>
    </row>
    <row r="19" spans="1:7" ht="18" customHeight="1">
      <c r="A19" s="86">
        <v>303</v>
      </c>
      <c r="B19" s="86" t="s">
        <v>223</v>
      </c>
      <c r="C19" s="86"/>
      <c r="D19" s="86"/>
      <c r="E19" s="86">
        <f>SUM(E20:E24)</f>
        <v>84.30999999999999</v>
      </c>
      <c r="F19" s="86"/>
      <c r="G19" s="86"/>
    </row>
    <row r="20" spans="1:7" ht="18" customHeight="1">
      <c r="A20" s="86">
        <v>30301</v>
      </c>
      <c r="B20" s="86" t="s">
        <v>224</v>
      </c>
      <c r="C20" s="86"/>
      <c r="D20" s="86"/>
      <c r="E20" s="86">
        <v>11.15</v>
      </c>
      <c r="F20" s="86"/>
      <c r="G20" s="86"/>
    </row>
    <row r="21" spans="1:7" ht="18" customHeight="1">
      <c r="A21" s="86">
        <v>30302</v>
      </c>
      <c r="B21" s="86" t="s">
        <v>225</v>
      </c>
      <c r="C21" s="86"/>
      <c r="D21" s="86"/>
      <c r="E21" s="86">
        <v>19.92</v>
      </c>
      <c r="F21" s="86"/>
      <c r="G21" s="86"/>
    </row>
    <row r="22" spans="1:7" ht="18" customHeight="1">
      <c r="A22" s="86">
        <v>30311</v>
      </c>
      <c r="B22" s="86" t="s">
        <v>226</v>
      </c>
      <c r="C22" s="86"/>
      <c r="D22" s="86"/>
      <c r="E22" s="86">
        <v>40.03</v>
      </c>
      <c r="F22" s="86"/>
      <c r="G22" s="86"/>
    </row>
    <row r="23" spans="1:7" ht="18" customHeight="1">
      <c r="A23" s="86">
        <v>30314</v>
      </c>
      <c r="B23" s="86" t="s">
        <v>227</v>
      </c>
      <c r="C23" s="86"/>
      <c r="D23" s="86"/>
      <c r="E23" s="86">
        <v>6.52</v>
      </c>
      <c r="F23" s="86"/>
      <c r="G23" s="86"/>
    </row>
    <row r="24" spans="1:7" ht="14.25">
      <c r="A24" s="86">
        <v>30315</v>
      </c>
      <c r="B24" s="86" t="s">
        <v>228</v>
      </c>
      <c r="C24" s="86"/>
      <c r="D24" s="86"/>
      <c r="E24" s="86">
        <v>6.69</v>
      </c>
      <c r="F24" s="86"/>
      <c r="G24" s="86"/>
    </row>
    <row r="25" spans="1:7" ht="14.25">
      <c r="A25" s="86"/>
      <c r="B25" s="86" t="s">
        <v>229</v>
      </c>
      <c r="C25" s="86"/>
      <c r="D25" s="86"/>
      <c r="E25" s="86"/>
      <c r="F25" s="86"/>
      <c r="G25" s="86">
        <f>G26+G28+G31</f>
        <v>958.95</v>
      </c>
    </row>
    <row r="26" spans="1:7" ht="14.25">
      <c r="A26" s="86">
        <v>301</v>
      </c>
      <c r="B26" s="86" t="s">
        <v>230</v>
      </c>
      <c r="C26" s="86"/>
      <c r="D26" s="86"/>
      <c r="E26" s="86"/>
      <c r="F26" s="86"/>
      <c r="G26" s="86">
        <v>494</v>
      </c>
    </row>
    <row r="27" spans="1:7" ht="14.25">
      <c r="A27" s="86">
        <v>30101</v>
      </c>
      <c r="B27" s="86" t="s">
        <v>213</v>
      </c>
      <c r="C27" s="86"/>
      <c r="D27" s="86"/>
      <c r="E27" s="86"/>
      <c r="F27" s="86"/>
      <c r="G27" s="86">
        <v>494</v>
      </c>
    </row>
    <row r="28" spans="1:7" ht="14.25">
      <c r="A28" s="86">
        <v>302</v>
      </c>
      <c r="B28" s="86" t="s">
        <v>219</v>
      </c>
      <c r="C28" s="86"/>
      <c r="D28" s="86"/>
      <c r="E28" s="86"/>
      <c r="F28" s="86"/>
      <c r="G28" s="86">
        <f>SUM(G29:G30)</f>
        <v>435.97</v>
      </c>
    </row>
    <row r="29" spans="1:7" ht="14.25">
      <c r="A29" s="86">
        <v>30214</v>
      </c>
      <c r="B29" s="86" t="s">
        <v>231</v>
      </c>
      <c r="C29" s="86"/>
      <c r="D29" s="86"/>
      <c r="E29" s="86"/>
      <c r="F29" s="86"/>
      <c r="G29" s="86">
        <v>420.97</v>
      </c>
    </row>
    <row r="30" spans="1:7" ht="14.25">
      <c r="A30" s="86">
        <v>30299</v>
      </c>
      <c r="B30" s="86" t="s">
        <v>222</v>
      </c>
      <c r="C30" s="86"/>
      <c r="D30" s="86"/>
      <c r="E30" s="86"/>
      <c r="F30" s="86"/>
      <c r="G30" s="86">
        <v>15</v>
      </c>
    </row>
    <row r="31" spans="1:7" ht="14.25">
      <c r="A31" s="86">
        <v>303</v>
      </c>
      <c r="B31" s="86" t="s">
        <v>232</v>
      </c>
      <c r="C31" s="86"/>
      <c r="D31" s="86"/>
      <c r="E31" s="86"/>
      <c r="F31" s="86"/>
      <c r="G31" s="86">
        <v>28.98</v>
      </c>
    </row>
    <row r="32" spans="1:7" ht="14.25">
      <c r="A32" s="86">
        <v>30399</v>
      </c>
      <c r="B32" s="86" t="s">
        <v>233</v>
      </c>
      <c r="C32" s="86"/>
      <c r="D32" s="86"/>
      <c r="E32" s="86"/>
      <c r="F32" s="86"/>
      <c r="G32" s="86">
        <v>28.98</v>
      </c>
    </row>
  </sheetData>
  <sheetProtection/>
  <mergeCells count="5">
    <mergeCell ref="A4:B4"/>
    <mergeCell ref="C4:C5"/>
    <mergeCell ref="D4:F4"/>
    <mergeCell ref="G4:G5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pane ySplit="4" topLeftCell="A5" activePane="bottomLeft" state="frozen"/>
      <selection pane="topLeft" activeCell="C26" sqref="C26"/>
      <selection pane="bottomLeft" activeCell="A1" sqref="A1"/>
    </sheetView>
  </sheetViews>
  <sheetFormatPr defaultColWidth="10.28125" defaultRowHeight="14.25" customHeight="1"/>
  <cols>
    <col min="1" max="2" width="34.57421875" style="27" customWidth="1"/>
    <col min="3" max="16384" width="10.28125" style="27" customWidth="1"/>
  </cols>
  <sheetData>
    <row r="1" ht="14.25" customHeight="1">
      <c r="A1" s="83" t="s">
        <v>205</v>
      </c>
    </row>
    <row r="2" spans="1:2" ht="32.25" customHeight="1">
      <c r="A2" s="139" t="s">
        <v>194</v>
      </c>
      <c r="B2" s="140"/>
    </row>
    <row r="3" spans="1:2" ht="15" customHeight="1">
      <c r="A3" s="28"/>
      <c r="B3" s="76" t="s">
        <v>196</v>
      </c>
    </row>
    <row r="4" spans="1:2" s="30" customFormat="1" ht="44.25" customHeight="1">
      <c r="A4" s="29" t="s">
        <v>117</v>
      </c>
      <c r="B4" s="29" t="s">
        <v>118</v>
      </c>
    </row>
    <row r="5" spans="1:2" s="33" customFormat="1" ht="44.25" customHeight="1">
      <c r="A5" s="31" t="s">
        <v>119</v>
      </c>
      <c r="B5" s="32"/>
    </row>
    <row r="6" spans="1:2" s="33" customFormat="1" ht="44.25" customHeight="1">
      <c r="A6" s="34" t="s">
        <v>120</v>
      </c>
      <c r="B6" s="35"/>
    </row>
    <row r="7" spans="1:2" s="33" customFormat="1" ht="44.25" customHeight="1">
      <c r="A7" s="34" t="s">
        <v>121</v>
      </c>
      <c r="B7" s="35"/>
    </row>
    <row r="8" spans="1:2" s="33" customFormat="1" ht="44.25" customHeight="1">
      <c r="A8" s="34" t="s">
        <v>122</v>
      </c>
      <c r="B8" s="35"/>
    </row>
    <row r="9" spans="1:2" s="33" customFormat="1" ht="44.25" customHeight="1">
      <c r="A9" s="34" t="s">
        <v>123</v>
      </c>
      <c r="B9" s="35"/>
    </row>
    <row r="10" spans="1:2" s="33" customFormat="1" ht="44.25" customHeight="1">
      <c r="A10" s="34" t="s">
        <v>124</v>
      </c>
      <c r="B10" s="35"/>
    </row>
    <row r="11" s="33" customFormat="1" ht="14.25" customHeight="1">
      <c r="A11" s="36"/>
    </row>
  </sheetData>
  <sheetProtection/>
  <mergeCells count="1">
    <mergeCell ref="A2:B2"/>
  </mergeCells>
  <printOptions horizontalCentered="1" verticalCentered="1"/>
  <pageMargins left="0.412698413" right="0.396825396825397" top="0.992063492063492" bottom="0.992063492063492" header="0.51181" footer="0.51181"/>
  <pageSetup errors="blank" horizontalDpi="600" verticalDpi="6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13.421875" style="67" customWidth="1"/>
    <col min="2" max="2" width="23.00390625" style="67" customWidth="1"/>
    <col min="3" max="3" width="11.28125" style="67" customWidth="1"/>
    <col min="4" max="5" width="10.28125" style="67" customWidth="1"/>
    <col min="6" max="16384" width="9.140625" style="67" customWidth="1"/>
  </cols>
  <sheetData>
    <row r="1" ht="14.25" customHeight="1">
      <c r="A1" s="84" t="s">
        <v>206</v>
      </c>
    </row>
    <row r="2" spans="1:5" ht="67.5" customHeight="1">
      <c r="A2" s="122" t="s">
        <v>178</v>
      </c>
      <c r="B2" s="99"/>
      <c r="C2" s="99"/>
      <c r="D2" s="99"/>
      <c r="E2" s="99"/>
    </row>
    <row r="3" spans="1:6" ht="17.25" customHeight="1">
      <c r="A3" s="37"/>
      <c r="B3" s="37"/>
      <c r="C3" s="141" t="s">
        <v>115</v>
      </c>
      <c r="D3" s="141"/>
      <c r="E3" s="141"/>
      <c r="F3" s="66"/>
    </row>
    <row r="4" spans="1:5" ht="17.25" customHeight="1">
      <c r="A4" s="142" t="s">
        <v>20</v>
      </c>
      <c r="B4" s="142" t="s">
        <v>116</v>
      </c>
      <c r="C4" s="143" t="s">
        <v>89</v>
      </c>
      <c r="D4" s="143"/>
      <c r="E4" s="143"/>
    </row>
    <row r="5" spans="1:5" ht="23.25" customHeight="1">
      <c r="A5" s="142"/>
      <c r="B5" s="142"/>
      <c r="C5" s="73" t="s">
        <v>177</v>
      </c>
      <c r="D5" s="55" t="s">
        <v>162</v>
      </c>
      <c r="E5" s="55" t="s">
        <v>163</v>
      </c>
    </row>
    <row r="6" spans="1:5" ht="13.5" customHeight="1">
      <c r="A6" s="68"/>
      <c r="B6" s="69" t="s">
        <v>169</v>
      </c>
      <c r="C6" s="68"/>
      <c r="D6" s="70"/>
      <c r="E6" s="71"/>
    </row>
    <row r="7" spans="1:5" ht="13.5" customHeight="1">
      <c r="A7" s="71"/>
      <c r="B7" s="72" t="s">
        <v>166</v>
      </c>
      <c r="C7" s="71"/>
      <c r="D7" s="71"/>
      <c r="E7" s="71"/>
    </row>
    <row r="8" spans="1:5" ht="13.5" customHeight="1">
      <c r="A8" s="71"/>
      <c r="B8" s="72" t="s">
        <v>167</v>
      </c>
      <c r="C8" s="71"/>
      <c r="D8" s="71"/>
      <c r="E8" s="71"/>
    </row>
    <row r="9" spans="1:5" ht="13.5" customHeight="1">
      <c r="A9" s="71"/>
      <c r="B9" s="72" t="s">
        <v>168</v>
      </c>
      <c r="C9" s="71"/>
      <c r="D9" s="71"/>
      <c r="E9" s="71"/>
    </row>
    <row r="10" spans="1:5" ht="13.5" customHeight="1">
      <c r="A10" s="2"/>
      <c r="B10" s="2"/>
      <c r="C10" s="2"/>
      <c r="D10" s="2"/>
      <c r="E10" s="2"/>
    </row>
    <row r="11" spans="1:5" ht="13.5" customHeight="1">
      <c r="A11" s="2"/>
      <c r="B11" s="2"/>
      <c r="C11" s="2"/>
      <c r="D11" s="2"/>
      <c r="E11" s="2"/>
    </row>
    <row r="12" spans="1:5" ht="13.5" customHeight="1">
      <c r="A12" s="2"/>
      <c r="B12" s="2"/>
      <c r="C12" s="2"/>
      <c r="D12" s="2"/>
      <c r="E12" s="2"/>
    </row>
    <row r="13" spans="1:5" ht="13.5" customHeight="1">
      <c r="A13" s="2"/>
      <c r="B13" s="2"/>
      <c r="C13" s="2"/>
      <c r="D13" s="2"/>
      <c r="E13" s="2"/>
    </row>
    <row r="14" spans="1:5" ht="13.5" customHeight="1">
      <c r="A14" s="2"/>
      <c r="B14" s="2"/>
      <c r="C14" s="2"/>
      <c r="D14" s="2"/>
      <c r="E14" s="2"/>
    </row>
    <row r="15" spans="1:5" ht="13.5" customHeight="1">
      <c r="A15" s="2"/>
      <c r="B15" s="2"/>
      <c r="C15" s="2"/>
      <c r="D15" s="2"/>
      <c r="E15" s="2"/>
    </row>
    <row r="16" spans="1:5" ht="13.5" customHeight="1">
      <c r="A16" s="2"/>
      <c r="B16" s="2"/>
      <c r="C16" s="2"/>
      <c r="D16" s="2"/>
      <c r="E16" s="2"/>
    </row>
    <row r="17" spans="1:5" ht="13.5" customHeight="1">
      <c r="A17" s="2"/>
      <c r="B17" s="2"/>
      <c r="C17" s="2"/>
      <c r="D17" s="2"/>
      <c r="E17" s="2"/>
    </row>
    <row r="18" spans="1:5" ht="13.5" customHeight="1">
      <c r="A18" s="2"/>
      <c r="B18" s="2"/>
      <c r="C18" s="2"/>
      <c r="D18" s="2"/>
      <c r="E18" s="2"/>
    </row>
    <row r="19" spans="1:5" ht="13.5" customHeight="1">
      <c r="A19" s="2"/>
      <c r="B19" s="2"/>
      <c r="C19" s="2"/>
      <c r="D19" s="2"/>
      <c r="E19" s="2"/>
    </row>
    <row r="20" spans="1:5" ht="13.5" customHeight="1">
      <c r="A20" s="2"/>
      <c r="B20" s="2"/>
      <c r="C20" s="2"/>
      <c r="D20" s="2"/>
      <c r="E20" s="2"/>
    </row>
    <row r="21" spans="1:5" ht="13.5" customHeight="1">
      <c r="A21" s="2"/>
      <c r="B21" s="2"/>
      <c r="C21" s="2"/>
      <c r="D21" s="2"/>
      <c r="E21" s="2"/>
    </row>
    <row r="22" spans="1:5" ht="13.5" customHeight="1">
      <c r="A22" s="2"/>
      <c r="B22" s="2"/>
      <c r="C22" s="2"/>
      <c r="D22" s="2"/>
      <c r="E22" s="2"/>
    </row>
    <row r="23" spans="1:5" ht="13.5" customHeight="1">
      <c r="A23" s="2"/>
      <c r="B23" s="2"/>
      <c r="C23" s="2"/>
      <c r="D23" s="2"/>
      <c r="E23" s="2"/>
    </row>
    <row r="24" spans="1:5" ht="13.5" customHeight="1">
      <c r="A24" s="2"/>
      <c r="B24" s="2"/>
      <c r="C24" s="2"/>
      <c r="D24" s="2"/>
      <c r="E24" s="2"/>
    </row>
    <row r="25" spans="1:5" ht="13.5" customHeight="1">
      <c r="A25" s="2"/>
      <c r="B25" s="2"/>
      <c r="C25" s="2"/>
      <c r="D25" s="2"/>
      <c r="E25" s="2"/>
    </row>
    <row r="26" spans="1:5" ht="13.5" customHeight="1">
      <c r="A26" s="2"/>
      <c r="B26" s="2"/>
      <c r="C26" s="2"/>
      <c r="D26" s="2"/>
      <c r="E26" s="2"/>
    </row>
    <row r="27" spans="1:5" ht="13.5" customHeight="1">
      <c r="A27" s="2"/>
      <c r="B27" s="2"/>
      <c r="C27" s="2"/>
      <c r="D27" s="2"/>
      <c r="E27" s="2"/>
    </row>
    <row r="28" spans="1:5" ht="13.5" customHeight="1">
      <c r="A28" s="2"/>
      <c r="B28" s="2"/>
      <c r="C28" s="2"/>
      <c r="D28" s="2"/>
      <c r="E28" s="2"/>
    </row>
    <row r="29" spans="1:5" ht="13.5" customHeight="1">
      <c r="A29" s="2"/>
      <c r="B29" s="2"/>
      <c r="C29" s="2"/>
      <c r="D29" s="2"/>
      <c r="E29" s="2"/>
    </row>
    <row r="30" spans="1:5" ht="13.5" customHeight="1">
      <c r="A30" s="2"/>
      <c r="B30" s="2"/>
      <c r="C30" s="2"/>
      <c r="D30" s="2"/>
      <c r="E30" s="2"/>
    </row>
    <row r="31" spans="1:5" ht="13.5" customHeight="1">
      <c r="A31" s="2"/>
      <c r="B31" s="2"/>
      <c r="C31" s="2"/>
      <c r="D31" s="2"/>
      <c r="E31" s="2"/>
    </row>
    <row r="32" spans="1:5" ht="13.5" customHeight="1">
      <c r="A32" s="2"/>
      <c r="B32" s="2"/>
      <c r="C32" s="2"/>
      <c r="D32" s="2"/>
      <c r="E32" s="2"/>
    </row>
    <row r="33" spans="1:5" ht="13.5" customHeight="1">
      <c r="A33" s="2"/>
      <c r="B33" s="2"/>
      <c r="C33" s="2"/>
      <c r="D33" s="2"/>
      <c r="E33" s="2"/>
    </row>
    <row r="34" spans="1:5" ht="13.5" customHeight="1">
      <c r="A34" s="2"/>
      <c r="B34" s="2"/>
      <c r="C34" s="2"/>
      <c r="D34" s="2"/>
      <c r="E34" s="2"/>
    </row>
    <row r="35" spans="1:5" ht="13.5" customHeight="1">
      <c r="A35" s="2"/>
      <c r="B35" s="2"/>
      <c r="C35" s="2"/>
      <c r="D35" s="2"/>
      <c r="E35" s="2"/>
    </row>
    <row r="36" spans="1:5" ht="13.5" customHeight="1">
      <c r="A36" s="2"/>
      <c r="B36" s="2"/>
      <c r="C36" s="2"/>
      <c r="D36" s="2"/>
      <c r="E36" s="2"/>
    </row>
    <row r="37" spans="1:5" ht="13.5" customHeight="1">
      <c r="A37" s="2"/>
      <c r="B37" s="2"/>
      <c r="C37" s="2"/>
      <c r="D37" s="2"/>
      <c r="E37" s="2"/>
    </row>
    <row r="38" spans="1:5" ht="13.5" customHeight="1">
      <c r="A38" s="2"/>
      <c r="B38" s="2"/>
      <c r="C38" s="2"/>
      <c r="D38" s="2"/>
      <c r="E38" s="2"/>
    </row>
    <row r="39" spans="1:5" ht="13.5" customHeight="1">
      <c r="A39" s="2"/>
      <c r="B39" s="2"/>
      <c r="C39" s="2"/>
      <c r="D39" s="2"/>
      <c r="E39" s="2"/>
    </row>
    <row r="40" spans="1:5" ht="13.5" customHeight="1">
      <c r="A40" s="2"/>
      <c r="B40" s="2"/>
      <c r="C40" s="2"/>
      <c r="D40" s="2"/>
      <c r="E40" s="2"/>
    </row>
    <row r="41" spans="1:5" ht="13.5" customHeight="1">
      <c r="A41" s="2"/>
      <c r="B41" s="2"/>
      <c r="C41" s="2"/>
      <c r="D41" s="2"/>
      <c r="E41" s="2"/>
    </row>
    <row r="42" spans="1:5" ht="13.5" customHeight="1">
      <c r="A42" s="2"/>
      <c r="B42" s="2"/>
      <c r="C42" s="2"/>
      <c r="D42" s="2"/>
      <c r="E42" s="2"/>
    </row>
    <row r="43" spans="1:5" ht="13.5" customHeight="1">
      <c r="A43" s="2"/>
      <c r="B43" s="2"/>
      <c r="C43" s="2"/>
      <c r="D43" s="2"/>
      <c r="E43" s="2"/>
    </row>
    <row r="44" spans="1:5" ht="13.5" customHeight="1">
      <c r="A44" s="2"/>
      <c r="B44" s="2"/>
      <c r="C44" s="2"/>
      <c r="D44" s="2"/>
      <c r="E44" s="2"/>
    </row>
    <row r="45" spans="1:5" ht="13.5" customHeight="1">
      <c r="A45" s="2"/>
      <c r="B45" s="2"/>
      <c r="C45" s="2"/>
      <c r="D45" s="2"/>
      <c r="E45" s="2"/>
    </row>
    <row r="46" spans="1:5" ht="13.5" customHeight="1">
      <c r="A46" s="2"/>
      <c r="B46" s="2"/>
      <c r="C46" s="2"/>
      <c r="D46" s="2"/>
      <c r="E46" s="2"/>
    </row>
    <row r="47" spans="1:5" ht="13.5" customHeight="1">
      <c r="A47" s="2"/>
      <c r="B47" s="2"/>
      <c r="C47" s="2"/>
      <c r="D47" s="2"/>
      <c r="E47" s="2"/>
    </row>
    <row r="48" spans="1:5" ht="13.5" customHeight="1">
      <c r="A48" s="2"/>
      <c r="B48" s="2"/>
      <c r="C48" s="2"/>
      <c r="D48" s="2"/>
      <c r="E48" s="2"/>
    </row>
    <row r="49" spans="1:5" ht="13.5" customHeight="1">
      <c r="A49" s="2"/>
      <c r="B49" s="2"/>
      <c r="C49" s="2"/>
      <c r="D49" s="2"/>
      <c r="E49" s="2"/>
    </row>
    <row r="50" spans="1:5" ht="13.5" customHeight="1">
      <c r="A50" s="2"/>
      <c r="B50" s="2"/>
      <c r="C50" s="2"/>
      <c r="D50" s="2"/>
      <c r="E50" s="2"/>
    </row>
    <row r="51" spans="1:5" ht="13.5" customHeight="1">
      <c r="A51" s="2"/>
      <c r="B51" s="2"/>
      <c r="C51" s="2"/>
      <c r="D51" s="2"/>
      <c r="E51" s="2"/>
    </row>
  </sheetData>
  <sheetProtection/>
  <mergeCells count="5">
    <mergeCell ref="C3:E3"/>
    <mergeCell ref="A4:A5"/>
    <mergeCell ref="B4:B5"/>
    <mergeCell ref="A2:E2"/>
    <mergeCell ref="C4:E4"/>
  </mergeCells>
  <printOptions horizontalCentered="1"/>
  <pageMargins left="0.9055118110236221" right="0.9055118110236221" top="0.984251968503937" bottom="0.984251968503937" header="0.5118110236220472" footer="0.5118110236220472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101034</cp:lastModifiedBy>
  <cp:lastPrinted>2017-01-06T07:16:04Z</cp:lastPrinted>
  <dcterms:created xsi:type="dcterms:W3CDTF">2015-12-02T05:28:39Z</dcterms:created>
  <dcterms:modified xsi:type="dcterms:W3CDTF">2017-01-11T04:16:18Z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{C8AA5C52-A37A-4C4D-A105-25AB9AD5C0EA}</vt:lpwstr>
  </property>
</Properties>
</file>